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omments8.xml" ContentType="application/vnd.openxmlformats-officedocument.spreadsheetml.comments+xml"/>
  <Override PartName="/xl/drawings/drawing9.xml" ContentType="application/vnd.openxmlformats-officedocument.drawing+xml"/>
  <Override PartName="/xl/comments9.xml" ContentType="application/vnd.openxmlformats-officedocument.spreadsheetml.comments+xml"/>
  <Override PartName="/xl/drawings/drawing10.xml" ContentType="application/vnd.openxmlformats-officedocument.drawing+xml"/>
  <Override PartName="/xl/comments10.xml" ContentType="application/vnd.openxmlformats-officedocument.spreadsheetml.comments+xml"/>
  <Override PartName="/xl/drawings/drawing11.xml" ContentType="application/vnd.openxmlformats-officedocument.drawing+xml"/>
  <Override PartName="/xl/comments11.xml" ContentType="application/vnd.openxmlformats-officedocument.spreadsheetml.comments+xml"/>
  <Override PartName="/xl/comments12.xml" ContentType="application/vnd.openxmlformats-officedocument.spreadsheetml.comments+xml"/>
  <Override PartName="/xl/drawings/drawing12.xml" ContentType="application/vnd.openxmlformats-officedocument.drawing+xml"/>
  <Override PartName="/xl/comments13.xml" ContentType="application/vnd.openxmlformats-officedocument.spreadsheetml.comments+xml"/>
  <Override PartName="/xl/drawings/drawing13.xml" ContentType="application/vnd.openxmlformats-officedocument.drawing+xml"/>
  <Override PartName="/xl/comments14.xml" ContentType="application/vnd.openxmlformats-officedocument.spreadsheetml.comments+xml"/>
  <Override PartName="/xl/drawings/drawing14.xml" ContentType="application/vnd.openxmlformats-officedocument.drawing+xml"/>
  <Override PartName="/xl/comments15.xml" ContentType="application/vnd.openxmlformats-officedocument.spreadsheetml.comments+xml"/>
  <Override PartName="/xl/drawings/drawing15.xml" ContentType="application/vnd.openxmlformats-officedocument.drawing+xml"/>
  <Override PartName="/xl/comments16.xml" ContentType="application/vnd.openxmlformats-officedocument.spreadsheetml.comments+xml"/>
  <Override PartName="/xl/drawings/drawing16.xml" ContentType="application/vnd.openxmlformats-officedocument.drawing+xml"/>
  <Override PartName="/xl/comments17.xml" ContentType="application/vnd.openxmlformats-officedocument.spreadsheetml.comments+xml"/>
  <Override PartName="/xl/drawings/drawing17.xml" ContentType="application/vnd.openxmlformats-officedocument.drawing+xml"/>
  <Override PartName="/xl/drawings/drawing18.xml" ContentType="application/vnd.openxmlformats-officedocument.drawing+xml"/>
  <Override PartName="/xl/comments18.xml" ContentType="application/vnd.openxmlformats-officedocument.spreadsheetml.comments+xml"/>
  <Override PartName="/xl/drawings/drawing19.xml" ContentType="application/vnd.openxmlformats-officedocument.drawing+xml"/>
  <Override PartName="/xl/comments19.xml" ContentType="application/vnd.openxmlformats-officedocument.spreadsheetml.comments+xml"/>
  <Override PartName="/xl/comments20.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1011-Prog Seg Proyectos\2016\1011.377 PLANES\Plan de Acción 2016\PRIMER TRIMESTRE\"/>
    </mc:Choice>
  </mc:AlternateContent>
  <bookViews>
    <workbookView xWindow="0" yWindow="0" windowWidth="28800" windowHeight="11835"/>
  </bookViews>
  <sheets>
    <sheet name="Resumen" sheetId="51" r:id="rId1"/>
    <sheet name="SSO CE" sheetId="36" r:id="rId2"/>
    <sheet name="DSSA CE" sheetId="12" r:id="rId3"/>
    <sheet name="DSNA CE" sheetId="35" r:id="rId4"/>
    <sheet name="DDA CE" sheetId="14" r:id="rId5"/>
    <sheet name="Teleco CE" sheetId="33" r:id="rId6"/>
    <sheet name="SSA CE" sheetId="44" r:id="rId7"/>
    <sheet name="Registro CE" sheetId="37" r:id="rId8"/>
    <sheet name="CEA CE" sheetId="16" r:id="rId9"/>
    <sheet name="SG CE" sheetId="28" r:id="rId10"/>
    <sheet name="Subdireccion CE" sheetId="19" r:id="rId11"/>
    <sheet name="OTA CE" sheetId="25" r:id="rId12"/>
    <sheet name="OCI" sheetId="45" r:id="rId13"/>
    <sheet name="OAP" sheetId="9" r:id="rId14"/>
    <sheet name="Comercialización CE" sheetId="26" r:id="rId15"/>
    <sheet name="Dir. Regional N° d Santander" sheetId="50" r:id="rId16"/>
    <sheet name="Dir. Regional Atlantico" sheetId="49" r:id="rId17"/>
    <sheet name="Dir. Regional Valle" sheetId="53" r:id="rId18"/>
    <sheet name="OJurídica CE" sheetId="21" r:id="rId19"/>
    <sheet name="Dir. Regional Meta" sheetId="48" r:id="rId20"/>
    <sheet name="Dir. Regional Cundinamarca" sheetId="46" r:id="rId21"/>
    <sheet name="Dir. Regional Antioquia " sheetId="54" r:id="rId22"/>
    <sheet name="Hoja2" sheetId="2" state="hidden" r:id="rId23"/>
  </sheets>
  <externalReferences>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s>
  <definedNames>
    <definedName name="_______________car234" localSheetId="17">#REF!</definedName>
    <definedName name="_______________car234">#REF!</definedName>
    <definedName name="______________car234" localSheetId="17">#REF!</definedName>
    <definedName name="______________car234">#REF!</definedName>
    <definedName name="_____________car234" localSheetId="17">#REF!</definedName>
    <definedName name="_____________car234">#REF!</definedName>
    <definedName name="____________car234" localSheetId="17">#REF!</definedName>
    <definedName name="____________car234">#REF!</definedName>
    <definedName name="___________car234" localSheetId="17">#REF!</definedName>
    <definedName name="___________car234">#REF!</definedName>
    <definedName name="__________car234" localSheetId="17">#REF!</definedName>
    <definedName name="__________car234">#REF!</definedName>
    <definedName name="_________car234" localSheetId="17">#REF!</definedName>
    <definedName name="_________car234">#REF!</definedName>
    <definedName name="________car234" localSheetId="17">#REF!</definedName>
    <definedName name="________car234">#REF!</definedName>
    <definedName name="_______car234" localSheetId="17">#REF!</definedName>
    <definedName name="_______car234">#REF!</definedName>
    <definedName name="______car234" localSheetId="17">#REF!</definedName>
    <definedName name="______car234">#REF!</definedName>
    <definedName name="_____car234" localSheetId="17">#REF!</definedName>
    <definedName name="_____car234">#REF!</definedName>
    <definedName name="____car234" localSheetId="17">#REF!</definedName>
    <definedName name="____car234">#REF!</definedName>
    <definedName name="___CAR0124" localSheetId="17">#REF!</definedName>
    <definedName name="___CAR0124">#REF!</definedName>
    <definedName name="___car234" localSheetId="17">#REF!</definedName>
    <definedName name="___car234">#REF!</definedName>
    <definedName name="__CAR0124" localSheetId="17">#REF!</definedName>
    <definedName name="__CAR0124">#REF!</definedName>
    <definedName name="__car234" localSheetId="17">#REF!</definedName>
    <definedName name="__car234">#REF!</definedName>
    <definedName name="__CER34" localSheetId="17">#REF!</definedName>
    <definedName name="__CER34">#REF!</definedName>
    <definedName name="_CAR0124" localSheetId="17">#REF!</definedName>
    <definedName name="_CAR0124">#REF!</definedName>
    <definedName name="_car234" localSheetId="17">#REF!</definedName>
    <definedName name="_car234">#REF!</definedName>
    <definedName name="_CER34" localSheetId="17">#REF!</definedName>
    <definedName name="_CER34">#REF!</definedName>
    <definedName name="AAA" localSheetId="17">#REF!</definedName>
    <definedName name="AAA">#REF!</definedName>
    <definedName name="AAAA123" localSheetId="17">#REF!</definedName>
    <definedName name="AAAA123">#REF!</definedName>
    <definedName name="aaaaa123" localSheetId="17">#REF!</definedName>
    <definedName name="aaaaa123">#REF!</definedName>
    <definedName name="AAAAAAAA" localSheetId="17">#REF!</definedName>
    <definedName name="AAAAAAAA">#REF!</definedName>
    <definedName name="Agregado">[1]Listas!$E$4:$E$5</definedName>
    <definedName name="Alias">[1]Listas!$F$3:$F$68</definedName>
    <definedName name="_xlnm.Print_Area" localSheetId="17">#REF!</definedName>
    <definedName name="_xlnm.Print_Area" localSheetId="9">'SG CE'!$A$3:$M$22</definedName>
    <definedName name="_xlnm.Print_Area" localSheetId="10">'Subdireccion CE'!$B$2:$M$18</definedName>
    <definedName name="_xlnm.Print_Area">#REF!</definedName>
    <definedName name="ASD" localSheetId="17">#REF!</definedName>
    <definedName name="ASD">#REF!</definedName>
    <definedName name="Basica" localSheetId="17">#REF!</definedName>
    <definedName name="Basica">#REF!</definedName>
    <definedName name="bb" localSheetId="17">#REF!</definedName>
    <definedName name="bb">#REF!</definedName>
    <definedName name="BBB" localSheetId="17">#REF!</definedName>
    <definedName name="BBB">#REF!</definedName>
    <definedName name="BBBB" localSheetId="17">#REF!</definedName>
    <definedName name="BBBB">#REF!</definedName>
    <definedName name="bbbbb" localSheetId="17">#REF!</definedName>
    <definedName name="bbbbb">#REF!</definedName>
    <definedName name="bbbbbb">[2]Listas!$D$4:$D$9</definedName>
    <definedName name="bbbbbbb">[2]Listas!$D$4:$D$9</definedName>
    <definedName name="BBBBBBB11" localSheetId="17">#REF!</definedName>
    <definedName name="BBBBBBB11">#REF!</definedName>
    <definedName name="brglllmb" localSheetId="17">#REF!</definedName>
    <definedName name="brglllmb">#REF!</definedName>
    <definedName name="CAPITAL">[1]Listas!$I$4:$I$8</definedName>
    <definedName name="carl" localSheetId="17">#REF!</definedName>
    <definedName name="carl">#REF!</definedName>
    <definedName name="Categorias">[1]Listas!$D$4:$D$9</definedName>
    <definedName name="CCC" localSheetId="17">#REF!</definedName>
    <definedName name="CCC">#REF!</definedName>
    <definedName name="CCCC" localSheetId="17">#REF!</definedName>
    <definedName name="CCCC">#REF!</definedName>
    <definedName name="cccccccc" localSheetId="17">#REF!</definedName>
    <definedName name="cccccccc">#REF!</definedName>
    <definedName name="cla" localSheetId="17">#REF!</definedName>
    <definedName name="cla">#REF!</definedName>
    <definedName name="Concepto" localSheetId="17">#REF!</definedName>
    <definedName name="Concepto">#REF!</definedName>
    <definedName name="CVDF" localSheetId="17">#REF!</definedName>
    <definedName name="CVDF">#REF!</definedName>
    <definedName name="DDDD" localSheetId="17">#REF!</definedName>
    <definedName name="DDDD">#REF!</definedName>
    <definedName name="ddddd" localSheetId="17">#REF!</definedName>
    <definedName name="ddddd">#REF!</definedName>
    <definedName name="DDDDDDDD" localSheetId="17">#REF!</definedName>
    <definedName name="DDDDDDDD">#REF!</definedName>
    <definedName name="DDDDDDDDDD" localSheetId="17">#REF!</definedName>
    <definedName name="DDDDDDDDDD">#REF!</definedName>
    <definedName name="DDFDF" localSheetId="17">#REF!</definedName>
    <definedName name="DDFDF">#REF!</definedName>
    <definedName name="DE" localSheetId="17">#REF!</definedName>
    <definedName name="DE">#REF!</definedName>
    <definedName name="dfh" localSheetId="17">#REF!</definedName>
    <definedName name="dfh">#REF!</definedName>
    <definedName name="DGHDG" localSheetId="17">#REF!</definedName>
    <definedName name="DGHDG">#REF!</definedName>
    <definedName name="DGHFGGHJ">'[3]Prog y Sub MGMP'!$C$2:$C$63</definedName>
    <definedName name="DGHG" localSheetId="17">#REF!</definedName>
    <definedName name="DGHG">#REF!</definedName>
    <definedName name="DHDGHFG" localSheetId="17">#REF!</definedName>
    <definedName name="DHDGHFG">#REF!</definedName>
    <definedName name="DHDGHGHGF" localSheetId="17">#REF!</definedName>
    <definedName name="DHDGHGHGF">#REF!</definedName>
    <definedName name="DHFGHF" localSheetId="17">#REF!</definedName>
    <definedName name="DHFGHF">#REF!</definedName>
    <definedName name="elvi1947">[1]Listas!$B$4:$B$97</definedName>
    <definedName name="Entidad">[1]Listas!$B$4:$B$97</definedName>
    <definedName name="ESTRATEGIAPND">[1]Listas!$P$4:$P$29</definedName>
    <definedName name="FDGDFG" localSheetId="17">#REF!</definedName>
    <definedName name="FDGDFG">#REF!</definedName>
    <definedName name="FDI" localSheetId="17">#REF!</definedName>
    <definedName name="FDI">#REF!</definedName>
    <definedName name="FFFFF" localSheetId="17">#REF!</definedName>
    <definedName name="FFFFF">#REF!</definedName>
    <definedName name="fffffr" localSheetId="17">#REF!</definedName>
    <definedName name="fffffr">#REF!</definedName>
    <definedName name="FGHDFGHDF" localSheetId="17">#REF!</definedName>
    <definedName name="FGHDFGHDF">#REF!</definedName>
    <definedName name="Fuentes">[1]Listas!$C$4:$C$11</definedName>
    <definedName name="gali" localSheetId="17">#REF!</definedName>
    <definedName name="gali">#REF!</definedName>
    <definedName name="gali1234" localSheetId="17">#REF!</definedName>
    <definedName name="gali1234">#REF!</definedName>
    <definedName name="GDF" localSheetId="17">#REF!</definedName>
    <definedName name="GDF">#REF!</definedName>
    <definedName name="gdfh" localSheetId="17">#REF!</definedName>
    <definedName name="gdfh">#REF!</definedName>
    <definedName name="GDJHFGJHFGJ">'[3]Prog y Sub MGMP'!$B$2:$B$86</definedName>
    <definedName name="Generales" localSheetId="17">#REF!</definedName>
    <definedName name="Generales">#REF!</definedName>
    <definedName name="GGGG" localSheetId="17">#REF!</definedName>
    <definedName name="GGGG">#REF!</definedName>
    <definedName name="gp" localSheetId="17">#REF!</definedName>
    <definedName name="gp">#REF!</definedName>
    <definedName name="HACIENDA">[1]Listas!$J$4:$J$40</definedName>
    <definedName name="hhhhhhhhhh" localSheetId="17">#REF!</definedName>
    <definedName name="hhhhhhhhhh">#REF!</definedName>
    <definedName name="IN" localSheetId="17">#REF!</definedName>
    <definedName name="IN">#REF!</definedName>
    <definedName name="Indice" localSheetId="17">#REF!</definedName>
    <definedName name="Indice">#REF!</definedName>
    <definedName name="Indice2">[4]Indice_Cod!$D$6:$E$224</definedName>
    <definedName name="INV" localSheetId="17">#REF!</definedName>
    <definedName name="INV">#REF!</definedName>
    <definedName name="ivan" localSheetId="17">#REF!</definedName>
    <definedName name="ivan">#REF!</definedName>
    <definedName name="jjjjjj">[2]Listas!$D$4:$D$9</definedName>
    <definedName name="jjjjjjjjj" localSheetId="17">#REF!</definedName>
    <definedName name="jjjjjjjjj">#REF!</definedName>
    <definedName name="JKHFJHK" localSheetId="17">#REF!</definedName>
    <definedName name="JKHFJHK">#REF!</definedName>
    <definedName name="jose1" localSheetId="17">#REF!</definedName>
    <definedName name="jose1">#REF!</definedName>
    <definedName name="JOSE4528" localSheetId="17">#REF!</definedName>
    <definedName name="JOSE4528">#REF!</definedName>
    <definedName name="josema12">[2]Listas!$D$4:$D$9</definedName>
    <definedName name="josemana" localSheetId="17">#REF!</definedName>
    <definedName name="josemana">#REF!</definedName>
    <definedName name="josemm">[1]Listas!$D$4:$D$9</definedName>
    <definedName name="JTYSD" localSheetId="17">#REF!</definedName>
    <definedName name="JTYSD">#REF!</definedName>
    <definedName name="KJHFG" localSheetId="17">#REF!</definedName>
    <definedName name="KJHFG">#REF!</definedName>
    <definedName name="KKK">[2]Listas!$C$4:$C$11</definedName>
    <definedName name="KKKKKKK" localSheetId="17">#REF!</definedName>
    <definedName name="KKKKKKK">#REF!</definedName>
    <definedName name="KKKKKKKK">[2]Listas!$B$4:$B$97</definedName>
    <definedName name="llllll23" localSheetId="17">#REF!</definedName>
    <definedName name="llllll23">#REF!</definedName>
    <definedName name="luis" localSheetId="17">#REF!</definedName>
    <definedName name="luis">#REF!</definedName>
    <definedName name="maria">[2]Listas!$E$4:$E$5</definedName>
    <definedName name="Mensaje">[1]Listas!$H$4:$H$7</definedName>
    <definedName name="mmmmm" localSheetId="17">#REF!</definedName>
    <definedName name="mmmmm">#REF!</definedName>
    <definedName name="mmmmmm" localSheetId="17">#REF!</definedName>
    <definedName name="mmmmmm">#REF!</definedName>
    <definedName name="mmmmmmjj" localSheetId="17">#REF!</definedName>
    <definedName name="mmmmmmjj">#REF!</definedName>
    <definedName name="mmmmmmm">[2]Listas!$D$4:$D$9</definedName>
    <definedName name="MMMMMMMM" localSheetId="17">#REF!</definedName>
    <definedName name="MMMMMMMM">#REF!</definedName>
    <definedName name="MMMMMMMMMM">[2]Listas!$E$4:$E$5</definedName>
    <definedName name="no">[2]Listas!$C$4:$C$11</definedName>
    <definedName name="ñññññ" localSheetId="17">#REF!</definedName>
    <definedName name="ñññññ">#REF!</definedName>
    <definedName name="ññññññ" localSheetId="17">#REF!</definedName>
    <definedName name="ññññññ">#REF!</definedName>
    <definedName name="ñññññññ" localSheetId="17">#REF!</definedName>
    <definedName name="ñññññññ">#REF!</definedName>
    <definedName name="objetivospnd">[1]Listas!$O$4:$O$10</definedName>
    <definedName name="ooooooo" localSheetId="17">#REF!</definedName>
    <definedName name="ooooooo">#REF!</definedName>
    <definedName name="OTROS">[5]Datos!$A$31:$A$34</definedName>
    <definedName name="paraco40" localSheetId="17">#REF!</definedName>
    <definedName name="paraco40">#REF!</definedName>
    <definedName name="parate30">[2]Listas!$B$4:$B$97</definedName>
    <definedName name="parate40">[2]Listas!$C$4:$C$11</definedName>
    <definedName name="pppppp">[1]Listas!$B$4:$B$97</definedName>
    <definedName name="programa">'[3]Prog y Sub MGMP'!$B$2:$B$86</definedName>
    <definedName name="qqqqqqqq">[2]Listas!$C$4:$C$11</definedName>
    <definedName name="Respuestas" localSheetId="17">#REF!</definedName>
    <definedName name="Respuestas">#REF!</definedName>
    <definedName name="RFGAERGER" localSheetId="17">#REF!</definedName>
    <definedName name="RFGAERGER">#REF!</definedName>
    <definedName name="rrrrrr" localSheetId="17">#REF!</definedName>
    <definedName name="rrrrrr">#REF!</definedName>
    <definedName name="SDAFGARGDFG" localSheetId="17">#REF!</definedName>
    <definedName name="SDAFGARGDFG">#REF!</definedName>
    <definedName name="Sector">[1]Listas!$A$4:$A$17</definedName>
    <definedName name="sectoresagregados">[1]Listas!$R$4:$R$11</definedName>
    <definedName name="SG" localSheetId="17">#REF!</definedName>
    <definedName name="SG">#REF!</definedName>
    <definedName name="ssssssss">[2]Listas!$B$4:$B$97</definedName>
    <definedName name="subprograma">'[3]Prog y Sub MGMP'!$C$2:$C$63</definedName>
    <definedName name="Tipo_Credito" localSheetId="17">#REF!</definedName>
    <definedName name="Tipo_Credito">#REF!</definedName>
    <definedName name="_xlnm.Print_Titles" localSheetId="9">'SG CE'!$3:$4</definedName>
    <definedName name="_xlnm.Print_Titles">#N/A</definedName>
    <definedName name="TRYTRY" localSheetId="17">#REF!</definedName>
    <definedName name="TRYTRY">#REF!</definedName>
    <definedName name="TTTTTTT" localSheetId="17">#REF!</definedName>
    <definedName name="TTTTTTT">#REF!</definedName>
    <definedName name="ttttttttt56" localSheetId="17">#REF!</definedName>
    <definedName name="ttttttttt56">#REF!</definedName>
    <definedName name="uhuhuhuh">[2]Listas!$B$4:$B$97</definedName>
    <definedName name="vart">[2]Listas!$B$4:$B$97</definedName>
    <definedName name="vvv" localSheetId="17">#REF!</definedName>
    <definedName name="vvv">#REF!</definedName>
    <definedName name="VVVV" localSheetId="17">#REF!</definedName>
    <definedName name="VVVV">#REF!</definedName>
    <definedName name="wwwww" localSheetId="17">#REF!</definedName>
    <definedName name="wwwww">#REF!</definedName>
    <definedName name="wwwwwww8" localSheetId="17">#REF!</definedName>
    <definedName name="wwwwwww8">#REF!</definedName>
    <definedName name="wwwwwwww">[2]Listas!$C$4:$C$11</definedName>
    <definedName name="xcvfght">[2]Listas!$E$4:$E$5</definedName>
    <definedName name="XXXXXX">[2]Listas!$E$4:$E$5</definedName>
    <definedName name="yhyhyh" localSheetId="17">#REF!</definedName>
    <definedName name="yhyhyh">#REF!</definedName>
    <definedName name="yyyyyy">[1]Listas!$B$4:$B$97</definedName>
    <definedName name="YYYYYY50">[2]Listas!$E$4:$E$5</definedName>
    <definedName name="yyyyyyy">[2]Listas!$D$4:$D$9</definedName>
    <definedName name="yyyyyyy5" localSheetId="17">#REF!</definedName>
    <definedName name="yyyyyyy5">#REF!</definedName>
    <definedName name="yyyyyyyy" localSheetId="17">#REF!</definedName>
    <definedName name="yyyyyyyy">#REF!</definedName>
    <definedName name="zzzzzzzzzzzz4" localSheetId="17">#REF!</definedName>
    <definedName name="zzzzzzzzzzzz4">#REF!</definedName>
    <definedName name="zzzzzzzzzzzzzzzzzz" localSheetId="17">#REF!</definedName>
    <definedName name="zzzzzzzzzzzzzzzzzz">#REF!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9" i="51" l="1"/>
  <c r="C20" i="51" l="1"/>
  <c r="C11" i="51" l="1"/>
  <c r="B11" i="51"/>
  <c r="C21" i="51" l="1"/>
  <c r="B21" i="51"/>
  <c r="C18" i="51"/>
  <c r="B18" i="51"/>
  <c r="C9" i="51" l="1"/>
  <c r="C15" i="51" l="1"/>
  <c r="B15" i="51"/>
  <c r="C8" i="51" l="1"/>
  <c r="B8" i="51"/>
  <c r="AB18" i="26"/>
  <c r="AB15" i="26"/>
  <c r="C4" i="51"/>
  <c r="B4" i="51"/>
  <c r="C5" i="51"/>
  <c r="B5" i="51"/>
  <c r="P18" i="25"/>
  <c r="M16" i="25"/>
  <c r="C3" i="51"/>
  <c r="B3" i="51"/>
  <c r="N26" i="28"/>
  <c r="M37" i="28"/>
  <c r="D24" i="51"/>
  <c r="C6" i="51"/>
  <c r="C10" i="51"/>
  <c r="C17" i="51"/>
  <c r="B17" i="51"/>
  <c r="T8" i="44"/>
  <c r="S8" i="44"/>
  <c r="O16" i="33"/>
  <c r="C14" i="51"/>
  <c r="B14" i="51"/>
  <c r="C24" i="51" l="1"/>
  <c r="C16" i="51"/>
  <c r="B16" i="51"/>
  <c r="C12" i="51"/>
  <c r="B12" i="51"/>
  <c r="B13" i="51"/>
  <c r="C13" i="51"/>
  <c r="W6" i="12" l="1"/>
  <c r="N6" i="33" l="1"/>
  <c r="B10" i="51" l="1"/>
  <c r="B9" i="51" l="1"/>
  <c r="B24" i="51" l="1"/>
  <c r="R8" i="14"/>
  <c r="H57" i="2" l="1"/>
  <c r="H58" i="2"/>
  <c r="H59" i="2"/>
  <c r="H56" i="2"/>
  <c r="H55" i="2"/>
  <c r="H54" i="2"/>
  <c r="H46" i="2"/>
  <c r="H47" i="2"/>
  <c r="H48" i="2"/>
  <c r="H49" i="2"/>
  <c r="H50" i="2"/>
  <c r="H51" i="2"/>
  <c r="H52" i="2"/>
  <c r="H53" i="2"/>
  <c r="H26" i="2"/>
  <c r="H27" i="2"/>
  <c r="H28" i="2"/>
  <c r="H29" i="2"/>
  <c r="H30" i="2"/>
  <c r="H31" i="2"/>
  <c r="H32" i="2"/>
  <c r="H33" i="2"/>
  <c r="H34" i="2"/>
  <c r="H35" i="2"/>
  <c r="H36" i="2"/>
  <c r="H37" i="2"/>
  <c r="H38" i="2"/>
  <c r="H39" i="2"/>
  <c r="H40" i="2"/>
  <c r="H41" i="2"/>
  <c r="H42" i="2"/>
  <c r="H43" i="2"/>
  <c r="H44" i="2"/>
  <c r="H45" i="2"/>
  <c r="H25" i="2"/>
</calcChain>
</file>

<file path=xl/comments1.xml><?xml version="1.0" encoding="utf-8"?>
<comments xmlns="http://schemas.openxmlformats.org/spreadsheetml/2006/main">
  <authors>
    <author>Juliana Caldas Torres</author>
  </authors>
  <commentList>
    <comment ref="B4" authorId="0" shapeId="0">
      <text>
        <r>
          <rPr>
            <b/>
            <sz val="9"/>
            <color indexed="81"/>
            <rFont val="Tahoma"/>
            <family val="2"/>
          </rPr>
          <t>Juliana Caldas Torres:</t>
        </r>
        <r>
          <rPr>
            <sz val="9"/>
            <color indexed="81"/>
            <rFont val="Tahoma"/>
            <family val="2"/>
          </rPr>
          <t xml:space="preserve">
Incluir una política Administrativa que despliega el menu de cada casilla</t>
        </r>
      </text>
    </comment>
    <comment ref="C4" authorId="0" shapeId="0">
      <text>
        <r>
          <rPr>
            <b/>
            <sz val="9"/>
            <color indexed="81"/>
            <rFont val="Tahoma"/>
            <family val="2"/>
          </rPr>
          <t>Juliana Caldas Torres:</t>
        </r>
        <r>
          <rPr>
            <sz val="9"/>
            <color indexed="81"/>
            <rFont val="Tahoma"/>
            <family val="2"/>
          </rPr>
          <t xml:space="preserve">
Incluir un objetivo estratégico que despliega el menu en cada casilla</t>
        </r>
      </text>
    </comment>
  </commentList>
</comments>
</file>

<file path=xl/comments10.xml><?xml version="1.0" encoding="utf-8"?>
<comments xmlns="http://schemas.openxmlformats.org/spreadsheetml/2006/main">
  <authors>
    <author>Juliana Caldas Torres</author>
  </authors>
  <commentList>
    <comment ref="B4" authorId="0" shapeId="0">
      <text>
        <r>
          <rPr>
            <b/>
            <sz val="9"/>
            <color indexed="81"/>
            <rFont val="Tahoma"/>
            <family val="2"/>
          </rPr>
          <t>Juliana Caldas Torres:</t>
        </r>
        <r>
          <rPr>
            <sz val="9"/>
            <color indexed="81"/>
            <rFont val="Tahoma"/>
            <family val="2"/>
          </rPr>
          <t xml:space="preserve">
Incluir una política Administrativa que despliega el menu de cada casilla</t>
        </r>
      </text>
    </comment>
    <comment ref="C4" authorId="0" shapeId="0">
      <text>
        <r>
          <rPr>
            <b/>
            <sz val="9"/>
            <color indexed="81"/>
            <rFont val="Tahoma"/>
            <family val="2"/>
          </rPr>
          <t>Juliana Caldas Torres:</t>
        </r>
        <r>
          <rPr>
            <sz val="9"/>
            <color indexed="81"/>
            <rFont val="Tahoma"/>
            <family val="2"/>
          </rPr>
          <t xml:space="preserve">
Incluir un objetivo estratégico que despliega el menu en cada casilla</t>
        </r>
      </text>
    </comment>
  </commentList>
</comments>
</file>

<file path=xl/comments11.xml><?xml version="1.0" encoding="utf-8"?>
<comments xmlns="http://schemas.openxmlformats.org/spreadsheetml/2006/main">
  <authors>
    <author>Juliana Caldas Torres</author>
  </authors>
  <commentList>
    <comment ref="B4" authorId="0" shapeId="0">
      <text>
        <r>
          <rPr>
            <b/>
            <sz val="9"/>
            <color indexed="81"/>
            <rFont val="Tahoma"/>
            <family val="2"/>
          </rPr>
          <t>Juliana Caldas Torres:</t>
        </r>
        <r>
          <rPr>
            <sz val="9"/>
            <color indexed="81"/>
            <rFont val="Tahoma"/>
            <family val="2"/>
          </rPr>
          <t xml:space="preserve">
Incluir una política Administrativa que despliega el menu de cada casilla</t>
        </r>
      </text>
    </comment>
    <comment ref="C4" authorId="0" shapeId="0">
      <text>
        <r>
          <rPr>
            <b/>
            <sz val="9"/>
            <color indexed="81"/>
            <rFont val="Tahoma"/>
            <family val="2"/>
          </rPr>
          <t>Juliana Caldas Torres:</t>
        </r>
        <r>
          <rPr>
            <sz val="9"/>
            <color indexed="81"/>
            <rFont val="Tahoma"/>
            <family val="2"/>
          </rPr>
          <t xml:space="preserve">
Incluir un objetivo estratégico que despliega el menu en cada casilla</t>
        </r>
      </text>
    </comment>
  </commentList>
</comments>
</file>

<file path=xl/comments12.xml><?xml version="1.0" encoding="utf-8"?>
<comments xmlns="http://schemas.openxmlformats.org/spreadsheetml/2006/main">
  <authors>
    <author>Juliana Caldas Torres</author>
  </authors>
  <commentList>
    <comment ref="B4" authorId="0" shapeId="0">
      <text>
        <r>
          <rPr>
            <b/>
            <sz val="9"/>
            <color indexed="81"/>
            <rFont val="Tahoma"/>
            <family val="2"/>
          </rPr>
          <t>Juliana Caldas Torres:</t>
        </r>
        <r>
          <rPr>
            <sz val="9"/>
            <color indexed="81"/>
            <rFont val="Tahoma"/>
            <family val="2"/>
          </rPr>
          <t xml:space="preserve">
Incluir una política Administrativa que despliega el menu de cada casilla</t>
        </r>
      </text>
    </comment>
    <comment ref="C4" authorId="0" shapeId="0">
      <text>
        <r>
          <rPr>
            <b/>
            <sz val="9"/>
            <color indexed="81"/>
            <rFont val="Tahoma"/>
            <family val="2"/>
          </rPr>
          <t>Juliana Caldas Torres:</t>
        </r>
        <r>
          <rPr>
            <sz val="9"/>
            <color indexed="81"/>
            <rFont val="Tahoma"/>
            <family val="2"/>
          </rPr>
          <t xml:space="preserve">
Incluir un objetivo estratégico que despliega el menu en cada casilla</t>
        </r>
      </text>
    </comment>
  </commentList>
</comments>
</file>

<file path=xl/comments13.xml><?xml version="1.0" encoding="utf-8"?>
<comments xmlns="http://schemas.openxmlformats.org/spreadsheetml/2006/main">
  <authors>
    <author>Juliana Caldas Torres</author>
  </authors>
  <commentList>
    <comment ref="B4" authorId="0" shapeId="0">
      <text>
        <r>
          <rPr>
            <b/>
            <sz val="9"/>
            <color indexed="81"/>
            <rFont val="Tahoma"/>
            <family val="2"/>
          </rPr>
          <t>Juliana Caldas Torres:</t>
        </r>
        <r>
          <rPr>
            <sz val="9"/>
            <color indexed="81"/>
            <rFont val="Tahoma"/>
            <family val="2"/>
          </rPr>
          <t xml:space="preserve">
Incluir una política Administrativa que despliega el menu de cada casilla</t>
        </r>
      </text>
    </comment>
    <comment ref="C4" authorId="0" shapeId="0">
      <text>
        <r>
          <rPr>
            <b/>
            <sz val="9"/>
            <color indexed="81"/>
            <rFont val="Tahoma"/>
            <family val="2"/>
          </rPr>
          <t>Juliana Caldas Torres:</t>
        </r>
        <r>
          <rPr>
            <sz val="9"/>
            <color indexed="81"/>
            <rFont val="Tahoma"/>
            <family val="2"/>
          </rPr>
          <t xml:space="preserve">
Incluir un objetivo estratégico que despliega el menu en cada casilla</t>
        </r>
      </text>
    </comment>
  </commentList>
</comments>
</file>

<file path=xl/comments14.xml><?xml version="1.0" encoding="utf-8"?>
<comments xmlns="http://schemas.openxmlformats.org/spreadsheetml/2006/main">
  <authors>
    <author>Juliana Caldas Torres</author>
  </authors>
  <commentList>
    <comment ref="B4" authorId="0" shapeId="0">
      <text>
        <r>
          <rPr>
            <b/>
            <sz val="9"/>
            <color indexed="81"/>
            <rFont val="Tahoma"/>
            <family val="2"/>
          </rPr>
          <t>Juliana Caldas Torres:</t>
        </r>
        <r>
          <rPr>
            <sz val="9"/>
            <color indexed="81"/>
            <rFont val="Tahoma"/>
            <family val="2"/>
          </rPr>
          <t xml:space="preserve">
Incluir una política Administrativa que despliega el menu de cada casilla</t>
        </r>
      </text>
    </comment>
    <comment ref="C4" authorId="0" shapeId="0">
      <text>
        <r>
          <rPr>
            <b/>
            <sz val="9"/>
            <color indexed="81"/>
            <rFont val="Tahoma"/>
            <family val="2"/>
          </rPr>
          <t>Juliana Caldas Torres:</t>
        </r>
        <r>
          <rPr>
            <sz val="9"/>
            <color indexed="81"/>
            <rFont val="Tahoma"/>
            <family val="2"/>
          </rPr>
          <t xml:space="preserve">
Incluir un objetivo estratégico que despliega el menu en cada casilla</t>
        </r>
      </text>
    </comment>
  </commentList>
</comments>
</file>

<file path=xl/comments15.xml><?xml version="1.0" encoding="utf-8"?>
<comments xmlns="http://schemas.openxmlformats.org/spreadsheetml/2006/main">
  <authors>
    <author>Juliana Caldas Torres</author>
  </authors>
  <commentList>
    <comment ref="B4" authorId="0" shapeId="0">
      <text>
        <r>
          <rPr>
            <b/>
            <sz val="9"/>
            <color indexed="81"/>
            <rFont val="Tahoma"/>
            <family val="2"/>
          </rPr>
          <t>Juliana Caldas Torres:</t>
        </r>
        <r>
          <rPr>
            <sz val="9"/>
            <color indexed="81"/>
            <rFont val="Tahoma"/>
            <family val="2"/>
          </rPr>
          <t xml:space="preserve">
Incluir una política Administrativa que despliega el menu de cada casilla</t>
        </r>
      </text>
    </comment>
    <comment ref="C4" authorId="0" shapeId="0">
      <text>
        <r>
          <rPr>
            <b/>
            <sz val="9"/>
            <color indexed="81"/>
            <rFont val="Tahoma"/>
            <family val="2"/>
          </rPr>
          <t>Juliana Caldas Torres:</t>
        </r>
        <r>
          <rPr>
            <sz val="9"/>
            <color indexed="81"/>
            <rFont val="Tahoma"/>
            <family val="2"/>
          </rPr>
          <t xml:space="preserve">
Incluir un objetivo estratégico que despliega el menu en cada casilla</t>
        </r>
      </text>
    </comment>
  </commentList>
</comments>
</file>

<file path=xl/comments16.xml><?xml version="1.0" encoding="utf-8"?>
<comments xmlns="http://schemas.openxmlformats.org/spreadsheetml/2006/main">
  <authors>
    <author>Juliana Caldas Torres</author>
  </authors>
  <commentList>
    <comment ref="B4" authorId="0" shapeId="0">
      <text>
        <r>
          <rPr>
            <b/>
            <sz val="9"/>
            <color indexed="81"/>
            <rFont val="Tahoma"/>
            <family val="2"/>
          </rPr>
          <t>Juliana Caldas Torres:</t>
        </r>
        <r>
          <rPr>
            <sz val="9"/>
            <color indexed="81"/>
            <rFont val="Tahoma"/>
            <family val="2"/>
          </rPr>
          <t xml:space="preserve">
Incluir una política Administrativa que despliega el menu de cada casilla</t>
        </r>
      </text>
    </comment>
    <comment ref="C4" authorId="0" shapeId="0">
      <text>
        <r>
          <rPr>
            <b/>
            <sz val="9"/>
            <color indexed="81"/>
            <rFont val="Tahoma"/>
            <family val="2"/>
          </rPr>
          <t>Juliana Caldas Torres:</t>
        </r>
        <r>
          <rPr>
            <sz val="9"/>
            <color indexed="81"/>
            <rFont val="Tahoma"/>
            <family val="2"/>
          </rPr>
          <t xml:space="preserve">
Incluir un objetivo estratégico que despliega el menu en cada casilla</t>
        </r>
      </text>
    </comment>
  </commentList>
</comments>
</file>

<file path=xl/comments17.xml><?xml version="1.0" encoding="utf-8"?>
<comments xmlns="http://schemas.openxmlformats.org/spreadsheetml/2006/main">
  <authors>
    <author>Juliana Caldas Torres</author>
  </authors>
  <commentList>
    <comment ref="B4" authorId="0" shapeId="0">
      <text>
        <r>
          <rPr>
            <b/>
            <sz val="9"/>
            <color indexed="81"/>
            <rFont val="Tahoma"/>
            <family val="2"/>
          </rPr>
          <t>Juliana Caldas Torres:</t>
        </r>
        <r>
          <rPr>
            <sz val="9"/>
            <color indexed="81"/>
            <rFont val="Tahoma"/>
            <family val="2"/>
          </rPr>
          <t xml:space="preserve">
Incluir una política Administrativa que despliega el menu de cada casilla</t>
        </r>
      </text>
    </comment>
    <comment ref="C4" authorId="0" shapeId="0">
      <text>
        <r>
          <rPr>
            <b/>
            <sz val="9"/>
            <color indexed="81"/>
            <rFont val="Tahoma"/>
            <family val="2"/>
          </rPr>
          <t>Juliana Caldas Torres:</t>
        </r>
        <r>
          <rPr>
            <sz val="9"/>
            <color indexed="81"/>
            <rFont val="Tahoma"/>
            <family val="2"/>
          </rPr>
          <t xml:space="preserve">
Incluir un objetivo estratégico que despliega el menu en cada casilla</t>
        </r>
      </text>
    </comment>
  </commentList>
</comments>
</file>

<file path=xl/comments18.xml><?xml version="1.0" encoding="utf-8"?>
<comments xmlns="http://schemas.openxmlformats.org/spreadsheetml/2006/main">
  <authors>
    <author>Juliana Caldas Torres</author>
  </authors>
  <commentList>
    <comment ref="B4" authorId="0" shapeId="0">
      <text>
        <r>
          <rPr>
            <b/>
            <sz val="9"/>
            <color indexed="81"/>
            <rFont val="Tahoma"/>
            <family val="2"/>
          </rPr>
          <t>Juliana Caldas Torres:</t>
        </r>
        <r>
          <rPr>
            <sz val="9"/>
            <color indexed="81"/>
            <rFont val="Tahoma"/>
            <family val="2"/>
          </rPr>
          <t xml:space="preserve">
Incluir una política Administrativa que despliega el menu de cada casilla</t>
        </r>
      </text>
    </comment>
    <comment ref="C4" authorId="0" shapeId="0">
      <text>
        <r>
          <rPr>
            <b/>
            <sz val="9"/>
            <color indexed="81"/>
            <rFont val="Tahoma"/>
            <family val="2"/>
          </rPr>
          <t>Juliana Caldas Torres:</t>
        </r>
        <r>
          <rPr>
            <sz val="9"/>
            <color indexed="81"/>
            <rFont val="Tahoma"/>
            <family val="2"/>
          </rPr>
          <t xml:space="preserve">
Incluir un objetivo estratégico que despliega el menu en cada casilla</t>
        </r>
      </text>
    </comment>
  </commentList>
</comments>
</file>

<file path=xl/comments19.xml><?xml version="1.0" encoding="utf-8"?>
<comments xmlns="http://schemas.openxmlformats.org/spreadsheetml/2006/main">
  <authors>
    <author>Juliana Caldas Torres</author>
  </authors>
  <commentList>
    <comment ref="B4" authorId="0" shapeId="0">
      <text>
        <r>
          <rPr>
            <b/>
            <sz val="9"/>
            <color indexed="81"/>
            <rFont val="Tahoma"/>
            <family val="2"/>
          </rPr>
          <t>Juliana Caldas Torres:</t>
        </r>
        <r>
          <rPr>
            <sz val="9"/>
            <color indexed="81"/>
            <rFont val="Tahoma"/>
            <family val="2"/>
          </rPr>
          <t xml:space="preserve">
Incluir una política Administrativa que despliega el menu de cada casilla</t>
        </r>
      </text>
    </comment>
    <comment ref="C4" authorId="0" shapeId="0">
      <text>
        <r>
          <rPr>
            <b/>
            <sz val="9"/>
            <color indexed="81"/>
            <rFont val="Tahoma"/>
            <family val="2"/>
          </rPr>
          <t>Juliana Caldas Torres:</t>
        </r>
        <r>
          <rPr>
            <sz val="9"/>
            <color indexed="81"/>
            <rFont val="Tahoma"/>
            <family val="2"/>
          </rPr>
          <t xml:space="preserve">
Incluir un objetivo estratégico que despliega el menu en cada casilla</t>
        </r>
      </text>
    </comment>
  </commentList>
</comments>
</file>

<file path=xl/comments2.xml><?xml version="1.0" encoding="utf-8"?>
<comments xmlns="http://schemas.openxmlformats.org/spreadsheetml/2006/main">
  <authors>
    <author>Juliana Caldas Torres</author>
  </authors>
  <commentList>
    <comment ref="B4" authorId="0" shapeId="0">
      <text>
        <r>
          <rPr>
            <b/>
            <sz val="9"/>
            <color indexed="81"/>
            <rFont val="Tahoma"/>
            <family val="2"/>
          </rPr>
          <t>Juliana Caldas Torres:</t>
        </r>
        <r>
          <rPr>
            <sz val="9"/>
            <color indexed="81"/>
            <rFont val="Tahoma"/>
            <family val="2"/>
          </rPr>
          <t xml:space="preserve">
Incluir una política Administrativa que despliega el menu de cada casilla</t>
        </r>
      </text>
    </comment>
    <comment ref="C4" authorId="0" shapeId="0">
      <text>
        <r>
          <rPr>
            <b/>
            <sz val="9"/>
            <color indexed="81"/>
            <rFont val="Tahoma"/>
            <family val="2"/>
          </rPr>
          <t>Juliana Caldas Torres:</t>
        </r>
        <r>
          <rPr>
            <sz val="9"/>
            <color indexed="81"/>
            <rFont val="Tahoma"/>
            <family val="2"/>
          </rPr>
          <t xml:space="preserve">
Incluir un objetivo estratégico que despliega el menu en cada casilla</t>
        </r>
      </text>
    </comment>
  </commentList>
</comments>
</file>

<file path=xl/comments20.xml><?xml version="1.0" encoding="utf-8"?>
<comments xmlns="http://schemas.openxmlformats.org/spreadsheetml/2006/main">
  <authors>
    <author>Juliana Caldas Torres</author>
  </authors>
  <commentList>
    <comment ref="B4" authorId="0" shapeId="0">
      <text>
        <r>
          <rPr>
            <b/>
            <sz val="9"/>
            <color indexed="81"/>
            <rFont val="Tahoma"/>
            <family val="2"/>
          </rPr>
          <t>Juliana Caldas Torres:</t>
        </r>
        <r>
          <rPr>
            <sz val="9"/>
            <color indexed="81"/>
            <rFont val="Tahoma"/>
            <family val="2"/>
          </rPr>
          <t xml:space="preserve">
Incluir una política Administrativa que despliega el menu de cada casilla</t>
        </r>
      </text>
    </comment>
    <comment ref="C4" authorId="0" shapeId="0">
      <text>
        <r>
          <rPr>
            <b/>
            <sz val="9"/>
            <color indexed="81"/>
            <rFont val="Tahoma"/>
            <family val="2"/>
          </rPr>
          <t>Juliana Caldas Torres:</t>
        </r>
        <r>
          <rPr>
            <sz val="9"/>
            <color indexed="81"/>
            <rFont val="Tahoma"/>
            <family val="2"/>
          </rPr>
          <t xml:space="preserve">
Incluir un objetivo estratégico que despliega el menu en cada casilla</t>
        </r>
      </text>
    </comment>
  </commentList>
</comments>
</file>

<file path=xl/comments3.xml><?xml version="1.0" encoding="utf-8"?>
<comments xmlns="http://schemas.openxmlformats.org/spreadsheetml/2006/main">
  <authors>
    <author>Juliana Caldas Torres</author>
  </authors>
  <commentList>
    <comment ref="B4" authorId="0" shapeId="0">
      <text>
        <r>
          <rPr>
            <b/>
            <sz val="9"/>
            <color indexed="81"/>
            <rFont val="Tahoma"/>
            <family val="2"/>
          </rPr>
          <t>Juliana Caldas Torres:</t>
        </r>
        <r>
          <rPr>
            <sz val="9"/>
            <color indexed="81"/>
            <rFont val="Tahoma"/>
            <family val="2"/>
          </rPr>
          <t xml:space="preserve">
Incluir una política Administrativa que despliega el menu de cada casilla</t>
        </r>
      </text>
    </comment>
    <comment ref="C4" authorId="0" shapeId="0">
      <text>
        <r>
          <rPr>
            <b/>
            <sz val="9"/>
            <color indexed="81"/>
            <rFont val="Tahoma"/>
            <family val="2"/>
          </rPr>
          <t>Juliana Caldas Torres:</t>
        </r>
        <r>
          <rPr>
            <sz val="9"/>
            <color indexed="81"/>
            <rFont val="Tahoma"/>
            <family val="2"/>
          </rPr>
          <t xml:space="preserve">
Incluir un objetivo estratégico que despliega el menu en cada casilla</t>
        </r>
      </text>
    </comment>
  </commentList>
</comments>
</file>

<file path=xl/comments4.xml><?xml version="1.0" encoding="utf-8"?>
<comments xmlns="http://schemas.openxmlformats.org/spreadsheetml/2006/main">
  <authors>
    <author>Juliana Caldas Torres</author>
  </authors>
  <commentList>
    <comment ref="B4" authorId="0" shapeId="0">
      <text>
        <r>
          <rPr>
            <b/>
            <sz val="9"/>
            <color indexed="81"/>
            <rFont val="Tahoma"/>
            <family val="2"/>
          </rPr>
          <t>Juliana Caldas Torres:</t>
        </r>
        <r>
          <rPr>
            <sz val="9"/>
            <color indexed="81"/>
            <rFont val="Tahoma"/>
            <family val="2"/>
          </rPr>
          <t xml:space="preserve">
Incluir una política Administrativa que despliega el menu de cada casilla</t>
        </r>
      </text>
    </comment>
    <comment ref="C4" authorId="0" shapeId="0">
      <text>
        <r>
          <rPr>
            <b/>
            <sz val="9"/>
            <color indexed="81"/>
            <rFont val="Tahoma"/>
            <family val="2"/>
          </rPr>
          <t>Juliana Caldas Torres:</t>
        </r>
        <r>
          <rPr>
            <sz val="9"/>
            <color indexed="81"/>
            <rFont val="Tahoma"/>
            <family val="2"/>
          </rPr>
          <t xml:space="preserve">
Incluir un objetivo estratégico que despliega el menu en cada casilla</t>
        </r>
      </text>
    </comment>
  </commentList>
</comments>
</file>

<file path=xl/comments5.xml><?xml version="1.0" encoding="utf-8"?>
<comments xmlns="http://schemas.openxmlformats.org/spreadsheetml/2006/main">
  <authors>
    <author>Juliana Caldas Torres</author>
  </authors>
  <commentList>
    <comment ref="B4" authorId="0" shapeId="0">
      <text>
        <r>
          <rPr>
            <b/>
            <sz val="9"/>
            <color indexed="81"/>
            <rFont val="Tahoma"/>
            <family val="2"/>
          </rPr>
          <t>Juliana Caldas Torres:</t>
        </r>
        <r>
          <rPr>
            <sz val="9"/>
            <color indexed="81"/>
            <rFont val="Tahoma"/>
            <family val="2"/>
          </rPr>
          <t xml:space="preserve">
Incluir una política Administrativa que despliega el menu de cada casilla</t>
        </r>
      </text>
    </comment>
    <comment ref="C4" authorId="0" shapeId="0">
      <text>
        <r>
          <rPr>
            <b/>
            <sz val="9"/>
            <color indexed="81"/>
            <rFont val="Tahoma"/>
            <family val="2"/>
          </rPr>
          <t>Juliana Caldas Torres:</t>
        </r>
        <r>
          <rPr>
            <sz val="9"/>
            <color indexed="81"/>
            <rFont val="Tahoma"/>
            <family val="2"/>
          </rPr>
          <t xml:space="preserve">
Incluir un objetivo estratégico que despliega el menu en cada casilla</t>
        </r>
      </text>
    </comment>
  </commentList>
</comments>
</file>

<file path=xl/comments6.xml><?xml version="1.0" encoding="utf-8"?>
<comments xmlns="http://schemas.openxmlformats.org/spreadsheetml/2006/main">
  <authors>
    <author>Juliana Caldas Torres</author>
  </authors>
  <commentList>
    <comment ref="B4" authorId="0" shapeId="0">
      <text>
        <r>
          <rPr>
            <b/>
            <sz val="9"/>
            <color indexed="81"/>
            <rFont val="Tahoma"/>
            <family val="2"/>
          </rPr>
          <t>Juliana Caldas Torres:</t>
        </r>
        <r>
          <rPr>
            <sz val="9"/>
            <color indexed="81"/>
            <rFont val="Tahoma"/>
            <family val="2"/>
          </rPr>
          <t xml:space="preserve">
Incluir una política Administrativa que despliega el menu de cada casilla</t>
        </r>
      </text>
    </comment>
    <comment ref="C4" authorId="0" shapeId="0">
      <text>
        <r>
          <rPr>
            <b/>
            <sz val="9"/>
            <color indexed="81"/>
            <rFont val="Tahoma"/>
            <family val="2"/>
          </rPr>
          <t>Juliana Caldas Torres:</t>
        </r>
        <r>
          <rPr>
            <sz val="9"/>
            <color indexed="81"/>
            <rFont val="Tahoma"/>
            <family val="2"/>
          </rPr>
          <t xml:space="preserve">
Incluir un objetivo estratégico que despliega el menu en cada casilla</t>
        </r>
      </text>
    </comment>
  </commentList>
</comments>
</file>

<file path=xl/comments7.xml><?xml version="1.0" encoding="utf-8"?>
<comments xmlns="http://schemas.openxmlformats.org/spreadsheetml/2006/main">
  <authors>
    <author>Juliana Caldas Torres</author>
  </authors>
  <commentList>
    <comment ref="B4" authorId="0" shapeId="0">
      <text>
        <r>
          <rPr>
            <b/>
            <sz val="9"/>
            <color indexed="81"/>
            <rFont val="Tahoma"/>
            <family val="2"/>
          </rPr>
          <t>Juliana Caldas Torres:</t>
        </r>
        <r>
          <rPr>
            <sz val="9"/>
            <color indexed="81"/>
            <rFont val="Tahoma"/>
            <family val="2"/>
          </rPr>
          <t xml:space="preserve">
Incluir una política Administrativa que despliega el menu de cada casilla</t>
        </r>
      </text>
    </comment>
    <comment ref="C4" authorId="0" shapeId="0">
      <text>
        <r>
          <rPr>
            <b/>
            <sz val="9"/>
            <color indexed="81"/>
            <rFont val="Tahoma"/>
            <family val="2"/>
          </rPr>
          <t>Juliana Caldas Torres:</t>
        </r>
        <r>
          <rPr>
            <sz val="9"/>
            <color indexed="81"/>
            <rFont val="Tahoma"/>
            <family val="2"/>
          </rPr>
          <t xml:space="preserve">
Incluir un objetivo estratégico que despliega el menu en cada casilla</t>
        </r>
      </text>
    </comment>
  </commentList>
</comments>
</file>

<file path=xl/comments8.xml><?xml version="1.0" encoding="utf-8"?>
<comments xmlns="http://schemas.openxmlformats.org/spreadsheetml/2006/main">
  <authors>
    <author>Juliana Caldas Torres</author>
  </authors>
  <commentList>
    <comment ref="B4" authorId="0" shapeId="0">
      <text>
        <r>
          <rPr>
            <sz val="9"/>
            <color indexed="81"/>
            <rFont val="Tahoma"/>
            <family val="2"/>
          </rPr>
          <t>Incluir una política Administrativa que despliega el menu de cada casilla</t>
        </r>
      </text>
    </comment>
    <comment ref="C4" authorId="0" shapeId="0">
      <text>
        <r>
          <rPr>
            <sz val="9"/>
            <color indexed="81"/>
            <rFont val="Tahoma"/>
            <family val="2"/>
          </rPr>
          <t>Incluir un objetivo estratégico que despliega el menu en cada casilla</t>
        </r>
      </text>
    </comment>
  </commentList>
</comments>
</file>

<file path=xl/comments9.xml><?xml version="1.0" encoding="utf-8"?>
<comments xmlns="http://schemas.openxmlformats.org/spreadsheetml/2006/main">
  <authors>
    <author>Juliana Caldas Torres</author>
  </authors>
  <commentList>
    <comment ref="B4" authorId="0" shapeId="0">
      <text>
        <r>
          <rPr>
            <b/>
            <sz val="9"/>
            <color indexed="81"/>
            <rFont val="Tahoma"/>
            <family val="2"/>
          </rPr>
          <t>Juliana Caldas Torres:</t>
        </r>
        <r>
          <rPr>
            <sz val="9"/>
            <color indexed="81"/>
            <rFont val="Tahoma"/>
            <family val="2"/>
          </rPr>
          <t xml:space="preserve">
Incluir una política Administrativa que despliega el menu de cada casilla</t>
        </r>
      </text>
    </comment>
    <comment ref="C4" authorId="0" shapeId="0">
      <text>
        <r>
          <rPr>
            <b/>
            <sz val="9"/>
            <color indexed="81"/>
            <rFont val="Tahoma"/>
            <family val="2"/>
          </rPr>
          <t>Juliana Caldas Torres:</t>
        </r>
        <r>
          <rPr>
            <sz val="9"/>
            <color indexed="81"/>
            <rFont val="Tahoma"/>
            <family val="2"/>
          </rPr>
          <t xml:space="preserve">
Incluir un objetivo estratégico que despliega el menu en cada casilla</t>
        </r>
      </text>
    </comment>
  </commentList>
</comments>
</file>

<file path=xl/sharedStrings.xml><?xml version="1.0" encoding="utf-8"?>
<sst xmlns="http://schemas.openxmlformats.org/spreadsheetml/2006/main" count="1755" uniqueCount="625">
  <si>
    <t>PLAN DE ACCIÓN 2016
COMPROMISOS ESTRATÉGICOS</t>
  </si>
  <si>
    <t>VIGENCIA 2015</t>
  </si>
  <si>
    <t>SEGUIMIENTO A 31 DE DICIEMBRE DE 2015</t>
  </si>
  <si>
    <t>Políticas de Desarrollo Administrativo (Decreto 2482 de 2012</t>
  </si>
  <si>
    <t>Objetivo estratégico</t>
  </si>
  <si>
    <t xml:space="preserve">Compromiso
Estratégicos </t>
  </si>
  <si>
    <t>Meta
2016 (%)</t>
  </si>
  <si>
    <t>Nombre del Indicador</t>
  </si>
  <si>
    <t>Actividades para el cumplimiento del compromiso</t>
  </si>
  <si>
    <t>Cumplimiento de la actividad
1 Trimestre</t>
  </si>
  <si>
    <t>Cumplimiento de la actividad
2 Trimestre</t>
  </si>
  <si>
    <t>Cumplimiento de la actividad
3 Trimestre</t>
  </si>
  <si>
    <t>Cumplimiento de la actividad
4 Trimestre</t>
  </si>
  <si>
    <t>Responsable (Dependencia)</t>
  </si>
  <si>
    <t>OBJETO DE LA CONTRATACION</t>
  </si>
  <si>
    <t>VALOR
 (incluído 4*1000)</t>
  </si>
  <si>
    <t xml:space="preserve">MES RADICACION DEL PROYECTO EN ADMINISTRATIVA </t>
  </si>
  <si>
    <t>FECHA DE ADJUDICACION DEL CONTRATO</t>
  </si>
  <si>
    <t>EJECUCION CONTRATO</t>
  </si>
  <si>
    <t>ANTICIPO</t>
  </si>
  <si>
    <t xml:space="preserve"> OBLIGACIONES </t>
  </si>
  <si>
    <t>fecha (Mes)</t>
  </si>
  <si>
    <t>Valor</t>
  </si>
  <si>
    <t>FECHA  DE RADICACION PROYECTO</t>
  </si>
  <si>
    <t>% DE AVANCE DE EJECUCIÓN DEL CONTRATO</t>
  </si>
  <si>
    <t xml:space="preserve">% DE AVANCE DE OBLIGACIONES </t>
  </si>
  <si>
    <t>OBSERVACIONES OAP</t>
  </si>
  <si>
    <t xml:space="preserve">Seguridad </t>
  </si>
  <si>
    <t>Gestión misional y de Gobierno</t>
  </si>
  <si>
    <t>Competitividad e infraestructura estratégicas</t>
  </si>
  <si>
    <t>Gestión del talento humano</t>
  </si>
  <si>
    <t>Buen Gobierno</t>
  </si>
  <si>
    <t>Gestión Financiera</t>
  </si>
  <si>
    <t>Transparencia, participación y servicio al ciudadano</t>
  </si>
  <si>
    <t>Eficiencia administrativa</t>
  </si>
  <si>
    <t xml:space="preserve">
</t>
  </si>
  <si>
    <t>Mejorar los niveles de seguridad operacional del transporte aéreo</t>
  </si>
  <si>
    <t>SI</t>
  </si>
  <si>
    <t>Mejorar la eficiencia e incrementar  la capacidad de los  servicios a la navegación aérea y  de los servicios aeroportuarios</t>
  </si>
  <si>
    <t>NO</t>
  </si>
  <si>
    <t>Mejorar la facilitación y  la seguridad de la aviación civil</t>
  </si>
  <si>
    <t>No aplica</t>
  </si>
  <si>
    <t>Minimizar los impactos negativos que genera el transporte aéreo sobre el medio ambiente y los recursos naturales.</t>
  </si>
  <si>
    <t>Fomentar la cobertura  y el crecimiento de la aviación civil</t>
  </si>
  <si>
    <t xml:space="preserve">Fortalecer la gestión y eficiencia institucional
</t>
  </si>
  <si>
    <t>Fórmula del indicador *</t>
  </si>
  <si>
    <r>
      <rPr>
        <b/>
        <sz val="11"/>
        <color theme="1"/>
        <rFont val="Calibri"/>
        <family val="2"/>
        <scheme val="minor"/>
      </rPr>
      <t xml:space="preserve">NOTA (*): </t>
    </r>
    <r>
      <rPr>
        <sz val="11"/>
        <color theme="1"/>
        <rFont val="Calibri"/>
        <family val="2"/>
        <scheme val="minor"/>
      </rPr>
      <t xml:space="preserve">EL INDICADOR PUEDE SER RESULTADO DE UNA FÓRMULA O UN DATO CUALITATIVO, POR EJEMPLO, RESOLUCIÓN EXPEDIDA. </t>
    </r>
  </si>
  <si>
    <t>SEÑALAR CON UNA "X"</t>
  </si>
  <si>
    <t>teleco</t>
  </si>
  <si>
    <t>dda</t>
  </si>
  <si>
    <t>DSSA</t>
  </si>
  <si>
    <t xml:space="preserve"> CONSTRUCCION DE INFRAESTRUCTURA AEROPORTUARIA A NIVEL NACIONAL</t>
  </si>
  <si>
    <t xml:space="preserve"> CONSTRUCCIÓN PISTA AEROPUERTO DE IPIALES NARIÑO - PREVIO CONCEPTO DNP</t>
  </si>
  <si>
    <t xml:space="preserve"> CONSTRUCION MEJORAMIENTO DE INFRAESTRUCTURA AEROPUERTO EL DORADO</t>
  </si>
  <si>
    <t xml:space="preserve"> MEJORAMIENTO Y RECUPERACION ESTACIONES DE RADIOAYUDAS A NIVEL NACIONAL</t>
  </si>
  <si>
    <t xml:space="preserve"> MANTENIMIENTO Y CONSERVACION DE LA INFRAESTRUCTURA AEROPORTUARIA.</t>
  </si>
  <si>
    <t xml:space="preserve"> ADECUACION MANTENIMIENTO Y MEJORAMIENTO DE LA INFRAESTRUCTURA AMBIENTAL AEROPORTUARIA.</t>
  </si>
  <si>
    <t xml:space="preserve"> AMPLIACION , MANTENIMIENTO Y MEJORAMIENTO DE LA INFRAESTRUCTURA AEROPORTUARIA . AEROPUERTOS COMUNITARIOS. </t>
  </si>
  <si>
    <t xml:space="preserve"> MEJORAMIENTO Y MANTENIMIENTO DE LA INFRAESTRUCTURA ADMINISTRATIVA A NIVEL NACIONAL</t>
  </si>
  <si>
    <t xml:space="preserve"> LEVANTAMIENTO DE INFORMACION PARA  ESTUDIOS PLANES Y  PROGRAMAS AMBIENTALES</t>
  </si>
  <si>
    <t xml:space="preserve"> MEJORAMIENTO MANTENIMIENTO ADECUACIÓN REMODELACIÓN AMPLIACIÓN EN EL MARCO DE CTO PLAN Y ACUERDOS DE DESARROLLO NACIONAL   </t>
  </si>
  <si>
    <t xml:space="preserve"> ADQUISICION DE EQUIPOS Y SISTEMAS DE ENERGIA SOLAR Y COMERCIAL A NIVEL NACIONAL.</t>
  </si>
  <si>
    <t xml:space="preserve"> ADQUISICION SERVICIO RED INTEGRADA DE MICROONDAS, CANALES TELEFONICOS Y TELEGRAFICOS NIVEL NACIONAL.</t>
  </si>
  <si>
    <t xml:space="preserve"> ADQUISICION DE EQUIPOS Y SISTEMAS PARA LA RED METEOROLOGICA AERONAUTICA.</t>
  </si>
  <si>
    <t xml:space="preserve"> ADQUISICION DE EQUIPOS PARA REDES DE TELECOMUNICACIONES.</t>
  </si>
  <si>
    <t xml:space="preserve"> MANTENIMIENTO Y CONSERVACION DE EQUIPOS Y SISTEMAS AEROPORTUARIOS A NIVEL NACIONAL.</t>
  </si>
  <si>
    <t xml:space="preserve"> AMPLIACION RED DE RADARES A NIVEL NACIONAL</t>
  </si>
  <si>
    <t xml:space="preserve"> MANTENIMIENTO Y CONSERVACION DEL SISTEMA DE TELECOMUNICACIONES Y AYUDAS A LA NAVEGACION AEREA A NIVEL NACIONAL</t>
  </si>
  <si>
    <t xml:space="preserve"> ADQUISICION DE EQUIPOS DEL PLAN NACIONAL DE AERONAVEGACION A NIVEL NACIONAL.</t>
  </si>
  <si>
    <t xml:space="preserve"> ADQUISICION EQUIPOS Y REPUESTOS PARA SISTEMAS AEROPORTUARIOS NIVEL NACIONAL.</t>
  </si>
  <si>
    <t xml:space="preserve"> REPOSICION Y MANTENIMIENTO PARQUE AUTOMOTOR PARA LA OPERACION DE LA INFRAESTRUCTURA AERONAUTICA Y AEROPORTUARIA.</t>
  </si>
  <si>
    <t xml:space="preserve"> ADQUISICION EQUIPOS Y SISTEMAS AERONAUTICOS Y AEROPORTUARIOS AEROPUERTO EL DORADO</t>
  </si>
  <si>
    <t xml:space="preserve"> ADQUISICION DE EQUIPOS DE PROTECCION Y EXTINCION DE INCENDIOS BUSQUEDA Y RESCATE.</t>
  </si>
  <si>
    <t xml:space="preserve"> MANTENIMIENTO Y CONSERVACION DE EQUIPOS DE EXTINCION DE INCENDIOS Y BUSQUEDA Y RESCATE.</t>
  </si>
  <si>
    <t xml:space="preserve"> ADQUISICION Y RENOVACION DE EQUIPOS Y ELEMENTOS PARA LA SEGURIDAD EN AEROPUERTOS.</t>
  </si>
  <si>
    <t xml:space="preserve"> MANTENIMIENTO Y CONSERVACION DE EQUIPOS DE SEGURIDAD AEROPORTUARIA.</t>
  </si>
  <si>
    <t xml:space="preserve"> ADQUISICION DE EQUIPOS Y SERVICIOS MEDICOS PARA SANIDADES AEROPORTUARIAS.</t>
  </si>
  <si>
    <t xml:space="preserve"> ADQUISICION DE SERVICIOS DE SEGURIDAD PARA EL CONTROL Y OPERACION DE LOS SISTEMAS DE SEGURIDAD AEROPORTUARIA Y AYUDAS A LA NAVEGACION AEREA.</t>
  </si>
  <si>
    <t>informatica</t>
  </si>
  <si>
    <t xml:space="preserve"> ADQUISICION DE SISTEMAS Y SERVICIOS INFORMATICOS PARA EL PLAN NACIONAL DE INFORMATICA.</t>
  </si>
  <si>
    <t xml:space="preserve"> MANTENIMIENTO Y CONSERVACION DE EQUIPOS DE COMPUTACION.</t>
  </si>
  <si>
    <t>sec gral</t>
  </si>
  <si>
    <t xml:space="preserve"> ADQUISICION  TERRENOS PARA  CONTRUCCION Y  AMPLIACION DE AEROPUERTOS</t>
  </si>
  <si>
    <t xml:space="preserve"> ASESORIA Y SERVICIOS DE CONSULTORIA</t>
  </si>
  <si>
    <t xml:space="preserve"> CONTROL OPERACIONAL PARA GARANTIZAR LA SEGURIDAD AÉREA</t>
  </si>
  <si>
    <t xml:space="preserve"> CAPACITACIÓN PERSONAL TÉNICO Y ADMINISTRATIVO</t>
  </si>
  <si>
    <t xml:space="preserve"> MANTENIMIENTO Y CONSERVACIÓN DE EQUIPO AÉREO</t>
  </si>
  <si>
    <t xml:space="preserve"> APLICACIÓN DE LOS PROGRAMAS DE SALUD OCUPACIONAL</t>
  </si>
  <si>
    <t>Políticas de Desarrollo Administrativo
(Decreto 2482 de 2012</t>
  </si>
  <si>
    <t>Estudios y diseños contratados</t>
  </si>
  <si>
    <t>X</t>
  </si>
  <si>
    <t>Dirección de Desarrollo Aeroportuario</t>
  </si>
  <si>
    <t>Estado de cumplimiento ambiental</t>
  </si>
  <si>
    <t>% de cumplimiento en aeropuertos/
# de aeropuertos (25)</t>
  </si>
  <si>
    <t xml:space="preserve">NOTA (*): EL INDICADOR PUEDE SER RESULTADO DE UNA FÓRMULA O UN DATO CUALITATIVO, POR EJEMPLO, RESOLUCIÓN EXPEDIDA. </t>
  </si>
  <si>
    <t>% de avance cumplimiento cronograma de actividades</t>
  </si>
  <si>
    <t xml:space="preserve">Armonizar el RAC 17 con el Anexo 17 de la OACI para mejorar la norma y así los estándares de seguridad de la Aviación Civil </t>
  </si>
  <si>
    <t xml:space="preserve">A septiembre de 2016 contar con el reglamento armonizado y publicado. </t>
  </si>
  <si>
    <t xml:space="preserve">Documento terminado y publicado </t>
  </si>
  <si>
    <t xml:space="preserve">RAC 17 armonizado </t>
  </si>
  <si>
    <t>2. Realizar mesas de trabajo y presentar a la Comisión Intersectorial de Seguridad de la Aviación Civil para los comentarios y modificaciones</t>
  </si>
  <si>
    <t>3. Publicar y socializar el RAC 17 armonizado</t>
  </si>
  <si>
    <t xml:space="preserve">Procentaje de cumplimiento de la normatividad en aeropuertos </t>
  </si>
  <si>
    <t># de Aeropuertos con cumpliento de la norma /# aeropuertos supervisados</t>
  </si>
  <si>
    <t xml:space="preserve">1. Realizar Supervisión a 35 aeropuertos del país </t>
  </si>
  <si>
    <t xml:space="preserve">2. Generar los hallazgos oficialmente </t>
  </si>
  <si>
    <t xml:space="preserve">3. Revisar planes de acción presentadas por los aeropuertos </t>
  </si>
  <si>
    <t>4. Generar informe de aprobación del plan de acción o cierre de hallazgos por presentación de medidas correctivas</t>
  </si>
  <si>
    <t>Obtener la certificación de aeródromo para tres aeródromos internacionales en cumplimiento de la declaración de Bogotá</t>
  </si>
  <si>
    <t>Certificación de Aeródromo</t>
  </si>
  <si>
    <t># Aeródromos certificados/# Aeródromos programados</t>
  </si>
  <si>
    <t>DSSA-DDA</t>
  </si>
  <si>
    <t>Obtener la certificación Internacional de la Organización Mundial de la Salud  para el Aeropuerto el Dorado</t>
  </si>
  <si>
    <t>Certificación Internacional de la OMS para Aeropuerto ElDorado</t>
  </si>
  <si>
    <t>Lograr la certificación a 31 de diciembre</t>
  </si>
  <si>
    <t xml:space="preserve">1- Mesas de trabajo con el equipo técnico multidisciplinario .  </t>
  </si>
  <si>
    <t xml:space="preserve"> 2- Ajustar observaciones levantadas por la visita técnica de la OACI y OMS</t>
  </si>
  <si>
    <t xml:space="preserve">3- Medir los resultados de la implementación de los ajustes realizados al Plan de Acción. De Capacidades Basicas. </t>
  </si>
  <si>
    <t>Certificar  los Aeropuertos con la Certificación RSI (Reglamento Sanitario Internacional) ante la OMS – Organización Mundial de la Salud</t>
  </si>
  <si>
    <t>Cumplimiento de actividades de Certificación:</t>
  </si>
  <si>
    <t># Actividades realizadas/# de actividades programadas</t>
  </si>
  <si>
    <t>1- Mesas de trabajo con el equipo técnico multidisciplinario Ministerio de Salud, Secretaria de Saludo, gerentes o administradores de aeropuerto.</t>
  </si>
  <si>
    <t>3- Seguimiento al Plan de Acción</t>
  </si>
  <si>
    <t>Obtener certificación por parte de los Entes de salud Terrritorial al 10% de Servicios de Sanidad</t>
  </si>
  <si>
    <t xml:space="preserve">Porcentaje de habilitación de aeropuertos </t>
  </si>
  <si>
    <t>10% de habilitación de los aeropuertos de Sanidad Aeroportuaria</t>
  </si>
  <si>
    <t xml:space="preserve">1- Seguimiento a las solicitudes de adecuacion infraestructura de los aeropuertos ante la direccion de desarrollo </t>
  </si>
  <si>
    <t>Continuar el desarrollo de las actividades necesarias que permitan obtener la aprobacion por parte del Ministerio de Educación como Institución de Educación Superior al CEA.</t>
  </si>
  <si>
    <t>Obtener la Certificación del CEA como Institución de Educación Superior  de Nivel Tecnológico por parte del Ministerio de Educación Nacional</t>
  </si>
  <si>
    <t>Actividades realizadas que conduzcan a la  Certificación del CEA como Institución de Educación Superior  de nivel Tecnológico por parte del Ministerio de Educación Nacional.</t>
  </si>
  <si>
    <t xml:space="preserve">Actividades realizadas /Actividades programadas </t>
  </si>
  <si>
    <t>• Reunión con la Ministra de Educación Nacional para ambientar proceso de certificación</t>
  </si>
  <si>
    <t>x</t>
  </si>
  <si>
    <t>• Atención de la visita de los pares académicos del MEN</t>
  </si>
  <si>
    <t>• Realizar los ajustes a los documentos institucionales que sugieran los pares académicos</t>
  </si>
  <si>
    <t>• Recibir notificacion de obtencion de la certificacion</t>
  </si>
  <si>
    <t>• Socialización y puesta en marcha del CEA como Institución de Educación Superior de nivel Tecnológico.</t>
  </si>
  <si>
    <r>
      <rPr>
        <b/>
        <sz val="11"/>
        <color indexed="8"/>
        <rFont val="Calibri"/>
        <family val="2"/>
      </rPr>
      <t xml:space="preserve">NOTA (*): </t>
    </r>
    <r>
      <rPr>
        <sz val="11"/>
        <color theme="1"/>
        <rFont val="Calibri"/>
        <family val="2"/>
        <scheme val="minor"/>
      </rPr>
      <t xml:space="preserve">EL INDICADOR PUEDE SER RESULTADO DE UNA FÓRMULA O UN DATO CUALITATIVO, POR EJEMPLO, RESOLUCIÓN EXPEDIDA. </t>
    </r>
  </si>
  <si>
    <t>Desarrollo del proceso de contratación de acuerdo a lo establecido por la Dirección Administrativa. Cronograma de actividades diseñado en coordinación con el operador logístico seleccionado.</t>
  </si>
  <si>
    <t xml:space="preserve">Total meta comercial alcanzada/ total gestión comercial propuesta </t>
  </si>
  <si>
    <t>Cumplimiento plan de trabajo FAIR 2017</t>
  </si>
  <si>
    <t>Contratar el operador logístico para las versiones 2017 y 2019 de F AIR COLOMBIA y adelantar la gestión comercial en un 30% del total proyectado para la versión 2017</t>
  </si>
  <si>
    <t xml:space="preserve">Seguimientos periódicos, preparación a Comité Directivos. </t>
  </si>
  <si>
    <t xml:space="preserve">Avance en el cronograma. </t>
  </si>
  <si>
    <t xml:space="preserve">Cumplimiento de plan de trabajo 2016 - SSO-OAP </t>
  </si>
  <si>
    <t>Coadyuvar en seguimiento del Plan de Navegación Aérea para Colombia – PNA COL con la OAP</t>
  </si>
  <si>
    <t xml:space="preserve">Segumientos mensuales. Programa Auditoria Interna de Calidad 2016 (Verificación PQ USOAP, Auditoria Interna cadlidad). Participación en proyeto Rediseño institucional. </t>
  </si>
  <si>
    <t>Cumplimiento de plan de trabajo 2016 - OAP-OCI-SUBD</t>
  </si>
  <si>
    <t>Fortalecer el Sistema Gestión Integrado como representante de la Alta Dirección para el sistema integrado MECI CALIDAD.</t>
  </si>
  <si>
    <t xml:space="preserve">Videoconferencias de seguimiento semanal. Revista en aeropuertos con Dir Regonales. Gestión de coordinación con N Central. Cálculo indicadores semanales. Programación de actividades cond ependencias de N Central. </t>
  </si>
  <si>
    <t xml:space="preserve">Seguimientos realizados/Seguimientos programados </t>
  </si>
  <si>
    <t>Cumplimiento de los segumientos programadas con Dir Regionales</t>
  </si>
  <si>
    <t xml:space="preserve">Realizar el seguimiento a la gestión de las Direcciones Regionales Aeronáuticas y coordinar con las dependencias del Nivel Central. </t>
  </si>
  <si>
    <t>Liquidación del Contrato del Operador Logístico.</t>
  </si>
  <si>
    <t>Supervisión del Contrato del Operador Logístico.</t>
  </si>
  <si>
    <t xml:space="preserve">Apoyo del personal del GGEI durante el desarrollo de cada programa de capacitación. </t>
  </si>
  <si>
    <t xml:space="preserve">Preparación logística previa al desarrollo de cada programa de capacitación. </t>
  </si>
  <si>
    <t xml:space="preserve">Coordinación con los Organismos Internacionales para la organización de los programas de capacitación. </t>
  </si>
  <si>
    <t>Coordinación con las áreas administrativas y técnicas para la postulación de los funcionarios.</t>
  </si>
  <si>
    <t>Contratación Operador Logístico.</t>
  </si>
  <si>
    <t>Consecución de los programas de capacitación con Organismos Internacionales.</t>
  </si>
  <si>
    <t xml:space="preserve">Total Capacitaciones realizadas / Total capacitaciones programadas
</t>
  </si>
  <si>
    <t>Cumplimiento en la realización de 8 capacitaciones  internacionales con sede en Colombia</t>
  </si>
  <si>
    <t xml:space="preserve">Coordinar 8 capacitaciones internacionales con sede en Colombia, en pro del cumplimiento de los estándares internacionales establecidos en los Anexos al Convenio Sobre Aviación Civil Internacional, </t>
  </si>
  <si>
    <t xml:space="preserve">Programar, coordinar y ejecutar los vuelos de inspección, comprobación y certificación a las ayudas para la navegación aérea de Colombia. </t>
  </si>
  <si>
    <t>Vuelos de calibración realizados / Vuelos requeridos de acuerdo AIP</t>
  </si>
  <si>
    <t>cumplimiento de vuelos de calibración</t>
  </si>
  <si>
    <t>Calibrar en  vuelo las 110 ayudas para la navegación aérea a nivel nacional.</t>
  </si>
  <si>
    <t>inspecciones de verificacion de condiciones técnicas y de seguridad operacional en los aeropuertos y helipuertos públicos de entidades territoriales.</t>
  </si>
  <si>
    <t>Inspecciones realizadas/inspecciones programadas</t>
  </si>
  <si>
    <t>cumplimiento de las inspecciones a aeródromos públicos  de entidades territoriales.</t>
  </si>
  <si>
    <t>Inspeccionar 44 aeródromos y helipuertos públicos de entidades territoriales de acuerdo con la priorización establecida.</t>
  </si>
  <si>
    <t>Cumplimiento actividad
4 Trimestre</t>
  </si>
  <si>
    <t>Cumplimiento actividad
3 Trimestre</t>
  </si>
  <si>
    <t>Cumplimiento actividad
1 Trimestre</t>
  </si>
  <si>
    <t>Pago oportuno de las obligaciones derivadas de sentencias y conciliaciones</t>
  </si>
  <si>
    <t>Cumplimiento del 100% del pago de las sentencias y conciliaciones en la vigencia fiscal 2016</t>
  </si>
  <si>
    <t>"Matriz pago sentencias y conciliaciones"</t>
  </si>
  <si>
    <t xml:space="preserve">Numero de sentencias o conciliaciones en contra de la Entidad/Numero de Resoluciones cumplimiento fallo </t>
  </si>
  <si>
    <t>Identificar los asuntos de alto impacto en los que se requiere acompañamiento jurídico</t>
  </si>
  <si>
    <t>Definición de las acciones a seguir en el 100% de los asuntos de alto impacto identificados en la matriz de seguimiento</t>
  </si>
  <si>
    <t>" Acompañamiento juridico a los asunto de alto impacto"</t>
  </si>
  <si>
    <t xml:space="preserve">Numero de asuntos de alto impacto identificados/definición de las estrategias jurídicas a seguir </t>
  </si>
  <si>
    <t>(i)Levantamiento de la información en las áreas sobre los asuntos de alto impacto que requieren acompañamiento jurídico. (ii) Elaboración de la matriz de seguimiento. (iii) Definición de las acciones a seguir en cada caso.</t>
  </si>
  <si>
    <t>Seguimiento al Sistema de alertas tempranas en materia de reclamaciones</t>
  </si>
  <si>
    <t>Hacer seguimiento al 100% de las acciones correctivas propuestas en el sistema de alertas tempranas</t>
  </si>
  <si>
    <t>"Actualización sistema de Alertas Termpranas"</t>
  </si>
  <si>
    <t>Número de acciones correctivas ejecutadas/número de acciones correctivas identificadas</t>
  </si>
  <si>
    <t>(i)Capacitación de la entidad en materia de prevención de daño antijurídico. (ii)Seguimiento a los casos con potencialidad de riesgo de reclamación y/o demanda. (iii)Ejecución de acciones preventivas y/o correctivas respecto de eventos con potencialidad de demanda/reclamación.</t>
  </si>
  <si>
    <t>Coordinar la publicación en la página web todas las normas generales y reglamentarias que rigen en la Entidad</t>
  </si>
  <si>
    <t>Cumplimiento del 100% de la publicación de las normas identificadas.</t>
  </si>
  <si>
    <t>"Implementación de la estrategia Gobierno en Linea - Transparencia t acceso a la información".</t>
  </si>
  <si>
    <t>Número de normas a publicar /número de normas publicadas</t>
  </si>
  <si>
    <t>(i) Elaboración del inventario de las normas a publicar. (ii) Coordinar en conjunto con la Dirección de Informática la publicación de las normas identificadas en la página web de la Entidad.</t>
  </si>
  <si>
    <t xml:space="preserve"> </t>
  </si>
  <si>
    <t>Implementación de mecanismos de monitoreo de riesgos de los procesos incluidos en el programa de auditoría, que impacten el cumplimiento de los objetivos estrategicos institucionales.</t>
  </si>
  <si>
    <t>Mecanismos de monitoreo de riesgos implementados</t>
  </si>
  <si>
    <t>Numero de mecanismos de monitoreo implementados/ Numero de mecanismos de monitoreo diseñados</t>
  </si>
  <si>
    <t>Realizar la planeación basada en riesgos</t>
  </si>
  <si>
    <t xml:space="preserve">Análisis y evaluación de los riegos identificados </t>
  </si>
  <si>
    <t>Desarrollo de los mecanismos de monitoreo diseñados</t>
  </si>
  <si>
    <t>Implementación de los mecanismos de monitoreo</t>
  </si>
  <si>
    <t>Evaluar el uso racional y eficiente de los recursos de la Entidad.</t>
  </si>
  <si>
    <t>Cobertura de evaluación de uso de los recursos</t>
  </si>
  <si>
    <t>Recursos evaluados/Total Recursos a evaluar</t>
  </si>
  <si>
    <t>Diseño de mecanismos de evaluación del usos de los recursos de la Entidad.</t>
  </si>
  <si>
    <t>Implementación de los mecanismos de evaluación.</t>
  </si>
  <si>
    <t>Convertir la  Reglamentacion Aeronautica Colombiana a LAR</t>
  </si>
  <si>
    <t>Cumplimiento del plan trabajo de armonización de reglamentación</t>
  </si>
  <si>
    <t xml:space="preserve">Contratar dos especialistas en derecho aeronautico </t>
  </si>
  <si>
    <t>Elaborar y revisar cronograma de conversion de RAC  a LAR</t>
  </si>
  <si>
    <t>Realizar dos reuniones al mes de evaluacion y seguimiento del cronograma</t>
  </si>
  <si>
    <t>Reducir el tiempo de los tramites en beneficio de los usuarios</t>
  </si>
  <si>
    <t xml:space="preserve">% de cumplimento de tiempos fijados
</t>
  </si>
  <si>
    <t>Revision del rediseño de los procesos de los tramites</t>
  </si>
  <si>
    <t>Reformar el RAC 3 en la parte de tramites</t>
  </si>
  <si>
    <t>Coordinar con Secretaria de Seguridad Aerea la duracion y procedimientos de los tramites</t>
  </si>
  <si>
    <t>PLAN DE ACCIÓN 2016
COMPROMISOS ESTRATÉGICOS OFICINA COMERCIALIZACION E INVERSIÓN</t>
  </si>
  <si>
    <t>Actividades programadas  / Actividades ejecutadas.</t>
  </si>
  <si>
    <t>No de registro de aeronaves no registradas sistematizadas  / Total de registro de aeronaves no sistematizadas</t>
  </si>
  <si>
    <t xml:space="preserve">Capacitación, revisión y ajuste  del   programa desarrollado para el ingreso de la información de aeronaves. </t>
  </si>
  <si>
    <t>Actividades realizadas/Actividades programadas</t>
  </si>
  <si>
    <t>Medición de indicadores</t>
  </si>
  <si>
    <t>Encuesta de evaluacion del control y la gestión</t>
  </si>
  <si>
    <t>Procesos actualizados en la herramienta de Gestión de Calidad - ISOLUCION</t>
  </si>
  <si>
    <t xml:space="preserve">Cumplir los obejtivos establecidos en la estrategia de Gobierno en Línea - GEL. </t>
  </si>
  <si>
    <t>Portales de Internet e Intranet</t>
  </si>
  <si>
    <t xml:space="preserve">% Avance en la diseño e implementación del Portal Internet 
% Avance en la diseño e implementación del Portal Intranet </t>
  </si>
  <si>
    <t>Implementar el portal de internet e intranet en cumplimiento de los estándares expuestos en el componente GEL para TIC Servicios y TIC Gobierno.</t>
  </si>
  <si>
    <t>Dirección de Informática</t>
  </si>
  <si>
    <t>Actualización del Plan Estrátegico de TI (PETI)</t>
  </si>
  <si>
    <t>% Avance en la actualización del plan estrátegico de TI  (PETI) según cronograma del proyecto.</t>
  </si>
  <si>
    <t>Actualizar el plan estratégico de TI, que incluya la identificación de retos y oportunidades, la definición de políticas e iniciativas estratégicas y la definición del portafolio de proyectos.</t>
  </si>
  <si>
    <t xml:space="preserve">Estudio de Viabilidad Arquitectura Empresarial </t>
  </si>
  <si>
    <t>Numero de documentos generados / 5</t>
  </si>
  <si>
    <t xml:space="preserve">Estructuración de los insumos necesarios (5 documentos) para dar inicio al proyecto de diagnóstico de Arquitectura Empresarial cumpliendo con el marco de referencia del GEL. </t>
  </si>
  <si>
    <t xml:space="preserve">Plan de seguridad y privacidad de la información </t>
  </si>
  <si>
    <t>% Avance en la implementación de la Fase I SGSI</t>
  </si>
  <si>
    <t xml:space="preserve">Implementar la fase I del Sistema de Gestión de Seguridad de la Información (SGSI), mediante el diagnóstico de la situación actual y la generación del plan de seguridad y privacidad de la información alineado con el componente de Seguridad de la Información de GEL. </t>
  </si>
  <si>
    <t xml:space="preserve">Análisis de Estado de los Sistemas de Información </t>
  </si>
  <si>
    <t>No. De sistemas de Información Evaluados / 4</t>
  </si>
  <si>
    <t>Definir, direccionar, evaluar y monitorear las capacidades disponibles y las requeridas de 4 sistemas de Información.</t>
  </si>
  <si>
    <t>Encuestas de satisfacción al usuario</t>
  </si>
  <si>
    <t>No. De encuestas y plan de mejoramiento / 4</t>
  </si>
  <si>
    <t xml:space="preserve">Realizar 4 encuestas en el año sobre satisfacción del Ciudadano,  evaluación rendición de cuentas y de trámites y servicios, y generar un plan de mejoramiento de acuerdo a las conclusiones generadas. </t>
  </si>
  <si>
    <t>Grupo Atención al Ciudadano y Archivo</t>
  </si>
  <si>
    <t>Plan de participación en línea</t>
  </si>
  <si>
    <t>% Avance en la Actualización del Plan de participación en línea</t>
  </si>
  <si>
    <t>Ventanilla Única</t>
  </si>
  <si>
    <t xml:space="preserve">% Avance del Diagnóstico de Implemantción de Ventanilla Única. </t>
  </si>
  <si>
    <t xml:space="preserve">Generar el diagnóstico y análisis para la implemenatción de la Ventanilla Única de la entidad. </t>
  </si>
  <si>
    <t>Programa de gestión documental</t>
  </si>
  <si>
    <t>% Avance del Programa de gestión documental</t>
  </si>
  <si>
    <t xml:space="preserve">Definición del Programa de gestión documental a corto, mediano y largo plazo de acuerdo al Decreto 2609 de 2012. </t>
  </si>
  <si>
    <t>Desarrollo de herramientas tecnológicas que faciliten el recaudo de la cartera</t>
  </si>
  <si>
    <t>Herramientas de Facilitación de Recaudo de Cartera</t>
  </si>
  <si>
    <t>No. Herramientas desarrolladas / 3</t>
  </si>
  <si>
    <t xml:space="preserve">Desarrollo e implementacion del pago electronico de servicios no facturados </t>
  </si>
  <si>
    <t>Dirección Financiera</t>
  </si>
  <si>
    <t>Desarrollo e implementacion del sistema de recaudo referenciado</t>
  </si>
  <si>
    <t>Implementacion de estrategias de cobro persuasivo</t>
  </si>
  <si>
    <t xml:space="preserve">Estructuración y Desarrollo del Programa de Gestión del Talento Humano </t>
  </si>
  <si>
    <t xml:space="preserve">Programa de Gestión del Talento Humano </t>
  </si>
  <si>
    <t>% Avance Programa de Gestión del Talento Humano según cronograma establecido.</t>
  </si>
  <si>
    <t>Fortalecimiento del procedimiento de Evaluación del Desempeño Laboral.</t>
  </si>
  <si>
    <t>Dirección de Talento Humano</t>
  </si>
  <si>
    <t>Reglamentación interna del procedimiento para la provisión transitoria de empleos de carrera</t>
  </si>
  <si>
    <t xml:space="preserve">Legalizar la situación de pagos por Pensión de alto Riesgo </t>
  </si>
  <si>
    <t>Dar cumplimiento a lo establecido en el Plan Anual de Adquisiciones</t>
  </si>
  <si>
    <t>Cumplimiento al PAA</t>
  </si>
  <si>
    <t>(No. de procesos de contratación publicados en el SECOP  / No. de procesos registrados en el Plan Anual de Adquisiciones "PAA")100</t>
  </si>
  <si>
    <t xml:space="preserve">Definición del Plan Anual de Adqusiiciones de la entidad y seguimiento al cumplimiento del mismo durante la vigencia 2016. 
</t>
  </si>
  <si>
    <t>Dirección Administrativa</t>
  </si>
  <si>
    <t xml:space="preserve">Adelantar los procesos sancionatorios  </t>
  </si>
  <si>
    <t>Eficacia actuación 
sancionatoria contractual</t>
  </si>
  <si>
    <t xml:space="preserve">( No de iniciaciones de procesos
 sancionatorios/  No. Solicitudes radicadas </t>
  </si>
  <si>
    <t>* Revisión de las solicitudes radicadas
* Citación al contratista
* Informe trimestral</t>
  </si>
  <si>
    <t xml:space="preserve">Socialización e implementación 
del Manual de Contratación </t>
  </si>
  <si>
    <t xml:space="preserve">Eficacia en la implemantación 
del manual de contratación </t>
  </si>
  <si>
    <t xml:space="preserve">No.activides realizadas /
 No de actividades programas  </t>
  </si>
  <si>
    <t xml:space="preserve">* Cronogramas de actividades para llevar a cabo la socialización e implementación del Manual de contratación en la Entidad 
</t>
  </si>
  <si>
    <t>Gestión Misional y de Gobierno</t>
  </si>
  <si>
    <t xml:space="preserve">Dirección de Telecomunicaciones y Ayudas a la Navegación Aérea </t>
  </si>
  <si>
    <t>Eficiencia Administrativa</t>
  </si>
  <si>
    <t xml:space="preserve">      Avance del proyecto </t>
  </si>
  <si>
    <t xml:space="preserve">No. de actividades  realizadas/Total actividades programadas </t>
  </si>
  <si>
    <r>
      <rPr>
        <b/>
        <sz val="11"/>
        <color theme="1"/>
        <rFont val="Calibri"/>
        <family val="2"/>
        <scheme val="minor"/>
      </rPr>
      <t xml:space="preserve"> 2. </t>
    </r>
    <r>
      <rPr>
        <sz val="11"/>
        <color theme="1"/>
        <rFont val="Calibri"/>
        <family val="2"/>
        <scheme val="minor"/>
      </rPr>
      <t>Rediseño del sistema de los cinco módulos correspondientes al Grupo de Telecomunicaciones (Vigilancia, Comunicaciones, Energía, Radioayudas, Soporte)</t>
    </r>
  </si>
  <si>
    <r>
      <rPr>
        <b/>
        <sz val="11"/>
        <color theme="1"/>
        <rFont val="Calibri"/>
        <family val="2"/>
        <scheme val="minor"/>
      </rPr>
      <t>1.</t>
    </r>
    <r>
      <rPr>
        <sz val="11"/>
        <color theme="1"/>
        <rFont val="Calibri"/>
        <family val="2"/>
        <scheme val="minor"/>
      </rPr>
      <t xml:space="preserve"> Presentar el plan de trabajo a las áreas de la Dirección de Telecomunicaciones para el rediseño del sistema.  </t>
    </r>
  </si>
  <si>
    <r>
      <rPr>
        <b/>
        <sz val="11"/>
        <color theme="1"/>
        <rFont val="Calibri"/>
        <family val="2"/>
        <scheme val="minor"/>
      </rPr>
      <t xml:space="preserve"> 3. </t>
    </r>
    <r>
      <rPr>
        <sz val="11"/>
        <color theme="1"/>
        <rFont val="Calibri"/>
        <family val="2"/>
        <scheme val="minor"/>
      </rPr>
      <t xml:space="preserve"> Acompañamiento y seguimiento al rediseño </t>
    </r>
  </si>
  <si>
    <t>Optimizar un sistema que permita programar  los mantenimientos de la infraestructura aeroportuaria y aeronautica  - Fase 1 Dirección de Telecomunicaciones</t>
  </si>
  <si>
    <t>Reclasificación Categoría Aeropuertos</t>
  </si>
  <si>
    <t>No. Aeropuertos diagnosticados/ Total Aeropuertos a Estudiar 2016</t>
  </si>
  <si>
    <t>Realizar el diagnóstico de la actual clasificación de la clave de referencia de 10 aeropuertos con operación comercial regular</t>
  </si>
  <si>
    <t>1. Reuniones con equipo interdisciplinario para evaluar  las condiciones operacionales de los aeropuertos descritas en los AIP.</t>
  </si>
  <si>
    <t>2.Visita de comprobación  técnica interdisciplinaria a cada aeropuerto para verificar in situ los datos obtenidos, que permitan establecer las inconformidades respecto a la configuración geométrica del aeropuerto, bien sea histórica u operacional.</t>
  </si>
  <si>
    <t>3. Reuniones con stakeholders para verificación de la infraestructura actual, con flota existente y futura.</t>
  </si>
  <si>
    <t xml:space="preserve">Actualizacion aplicativo Sistema Información Gestión Aeronáutica SIGA </t>
  </si>
  <si>
    <t xml:space="preserve">Solicitar a la Dirección de Informática el diseño de un programa que permita ingresar los datos de registro de cada una de las aeronaves que tienen modalidad de intercambio y que no se encuentran en el aplicativo SIGA. </t>
  </si>
  <si>
    <t xml:space="preserve">Oficina de Registro </t>
  </si>
  <si>
    <t xml:space="preserve">Alimentación manual en el progama diseñado para la actualización </t>
  </si>
  <si>
    <t xml:space="preserve">Coordinación con la Dirección de Informatica para la realización del enlace de la información ingresada al programa, al aplicativo SIGA. Revisión de los actos registrales de cada aeronave (certificado de Tradición y Libertad)  en el aplicativo SIGA frende al expediente de la eronave; realizar los ajustes necesarios. </t>
  </si>
  <si>
    <t xml:space="preserve">Implementar el sistema integrado de Gestión orientado a la certificación de la Calidad bajo la norma NTC GP1000:2009. </t>
  </si>
  <si>
    <t>Optimizar el uso del espacio aereo y la infraestructura del Aeropuerto El Dorado para incrementar a 90 las operaciones por hora en despegues y aterrizajes.</t>
  </si>
  <si>
    <t>Optimización operaciones aéreas</t>
  </si>
  <si>
    <t xml:space="preserve">1. Implementación de las 6 fases del Rediseño del espacio aéreo de la TMA de Bogotá: </t>
  </si>
  <si>
    <t>Dirección de Servicios a la Navegación Aérea</t>
  </si>
  <si>
    <t>Fase 1 Levantamiento de Obstáculos</t>
  </si>
  <si>
    <t>Fase 2 Implmentación de Conceptos Operacionales (CONOPS)</t>
  </si>
  <si>
    <t>Fase 3 Expedición Documentos de Especificaciones de Operaciones</t>
  </si>
  <si>
    <t>Fase 4 Análisis Operación en Tierra</t>
  </si>
  <si>
    <t>Fase 5 Paquete Regulatorio</t>
  </si>
  <si>
    <t>Fase 6 Evaluación Operacional</t>
  </si>
  <si>
    <t>2. Implementar el sistema HARMONY en un 100%</t>
  </si>
  <si>
    <t>3. Implementación del sistema RAMS PLUS</t>
  </si>
  <si>
    <t xml:space="preserve">4. Transición CGAC y Torre de Control </t>
  </si>
  <si>
    <t>5. Implementación Sistema SCORE</t>
  </si>
  <si>
    <t xml:space="preserve"> * Total Operaciones (Despegues más Aterrizajes) por hora
* Cumplimiento de las actividades para optimizar el uso del espacio aéreo</t>
  </si>
  <si>
    <t>1. Realizar trabajo conjunto con la Oficina de Transporte Aéreo para revisar el reglamento técnica y jurídicamente</t>
  </si>
  <si>
    <t>5. Analizar avance de cumplimiento del RAC 14 y 17 en cada aeropuerto supervisado.</t>
  </si>
  <si>
    <t>2-Informe de seguimiento a la implementación del Manual de Aeródromo y el SMS</t>
  </si>
  <si>
    <t xml:space="preserve">1- Informe de seguimiento bimestral a las obras en los aeropuertos.
</t>
  </si>
  <si>
    <t>3- Informe bimestral al Director General para toma de decisciones</t>
  </si>
  <si>
    <t>Fichas de supervisión actualizadas</t>
  </si>
  <si>
    <t>Fichas aeroportuarias actualizadas/(# de fichas programadas)</t>
  </si>
  <si>
    <t>Contratos formalizados</t>
  </si>
  <si>
    <t xml:space="preserve">Ejecución Física/Ejecución Financiera
</t>
  </si>
  <si>
    <t>Modernizar y mantener la infraestructura aeroportuaria de 17 aeropuertos a cargo de la Aeronaútica Civil.</t>
  </si>
  <si>
    <t>Implementar de acciones para mitigar el impacto ambiental de la operación aérea (25 aeropuertos).</t>
  </si>
  <si>
    <t>Incluir en el Sistema Información Gestión Aeronáutica - SIGA las aeronaves que son operadas por dos (2) aerolíneas, en virtud de contratos de intercambio autorizadas por la Oficina de Transporte Aéreo,  para que los usuarios puedan realizar  la solicitud de los actos o contratos sujetos a registro en línea ante la Oficina de Registro utilizando el formato establecido en el Aplicativo SIGA. (Sujeto al apoyo de la Dirección de Informática)</t>
  </si>
  <si>
    <t xml:space="preserve">Modernizar y mantener la infraestuctura aeronáutica a nivel nacional </t>
  </si>
  <si>
    <t>Celebrar  10  contratos de mantenimineto y 3 de interventoría.</t>
  </si>
  <si>
    <t xml:space="preserve">Supervisar que el avance de las obras esté acorde con el cronograma aprobado y presentarlo al Comité Directivo.  </t>
  </si>
  <si>
    <t>Realizar la medición de calidad del aire, agua, monitoreos de disposición de residuos sólidos y control prevención peligro aviario en 25 aeropuertos.</t>
  </si>
  <si>
    <t>Mantener actualizada la información técnica contenida en la herramienta de planeación de intervenciones a través de las fichas de inspección y supervisión de la infraestructura aeroporturia; para la priorización de inversiones.</t>
  </si>
  <si>
    <t xml:space="preserve">Elaborar los Estudios y diseños necesarios para formular los documentos requeridos para 10 procesos licitarios </t>
  </si>
  <si>
    <t>Priorizar las inversiones en mantenimiento mediante la elaboración de un plan de mantenimiento preventivo y correctivo de la infraestructura aeronáutica</t>
  </si>
  <si>
    <t>Planes de Mantenimiento Entregados</t>
  </si>
  <si>
    <t>Acta del Comité Directivo</t>
  </si>
  <si>
    <t>Planificar las inversiones para la adquisición de equipos acorde con el Plan de Navegación Aérea, que deberá ser presentados al Comité Directivo para aprobación.</t>
  </si>
  <si>
    <t xml:space="preserve">Supervisión que la ejecución de los proyectos de inversión esté acorde al cronograma aprobado. </t>
  </si>
  <si>
    <t>Contratos Formalizados</t>
  </si>
  <si>
    <t>Gestión pre contractual y contractual de proyectos aprobados por Comité Directivo.</t>
  </si>
  <si>
    <t>Informe de Seguimiento</t>
  </si>
  <si>
    <t>Planeación y Gestión de Proyectos</t>
  </si>
  <si>
    <t>Fortalecer al personal en conocimientos técnicos aeronáuticos</t>
  </si>
  <si>
    <t>Crecimiento del talento humano por avances tecnlógicos</t>
  </si>
  <si>
    <t>Número de funcionarios capacitados/Número de funcionarios por capacitar</t>
  </si>
  <si>
    <t>Coordinar con el CEA la prestación de cursos OJT al  100% del personal técnico.</t>
  </si>
  <si>
    <t>Revisión de la normatividad</t>
  </si>
  <si>
    <t>Secretaría de Seguridad Aérea</t>
  </si>
  <si>
    <t xml:space="preserve">Cumplimiento de etapas según programación. </t>
  </si>
  <si>
    <t>Reuniones de Trabajo con Grupo de Normas Aeronáuticas (Actas)</t>
  </si>
  <si>
    <t>Elaboración Proyecto de Armonización y entrega de proyecto de Resolución al Grupo de Normas Aeronáuticas</t>
  </si>
  <si>
    <t>Entrega a la ANI a título de Administración la Infraestructura y Operación de los aeropuertos de Neiva y Armenia para ser entregados en concesión.</t>
  </si>
  <si>
    <t>Entrega Aeropuertos en Concesión</t>
  </si>
  <si>
    <t>Coadyuvar en la modernización de la infraestructura aeroportuaria del país, mediante la entrega de los aeropuertos Neiva y Armenia a título de administración a la ANI para que los desarrolle bajo la modalidad de APP y/o concesiones.</t>
  </si>
  <si>
    <t>Realizar cronograma de actividades.                                                    Realizar mesas de trabajo con las diferentes áreas de la Entidad y ANI.                                                                              Realizar visitas de campo.                                                                               Coordinar la transición de la operación entre Aerocivil y el nuevo operador.                                                                       Entrega de la Operación y la Infraestructura de los aeropuertos.</t>
  </si>
  <si>
    <t xml:space="preserve">Delegación áreas  para conformación Plan Contingencia entrega Aeropuertos de Armenia y Neiva (Acto Administrativo suscrito por Director General)                                                                                                          </t>
  </si>
  <si>
    <t>Diseñar e implementar herramientas que permitan fortalecer el recaudo de ingresos por concepto de contraprestación y servicios en aeropuertos.</t>
  </si>
  <si>
    <t>Realizar un catálogo con la clasificación de servicios prestados en cada uno de los aeropuertos explotados por la Entidad, para fortalecer nuestra gestión comercial</t>
  </si>
  <si>
    <t>Catálogo entregado</t>
  </si>
  <si>
    <t xml:space="preserve">Diseño de herramientas de control, seguimiento y proyección de los ingresos recibidos por contraprestación de los aeropuertos concesionados. </t>
  </si>
  <si>
    <t xml:space="preserve">Informes de seguimiento de acuerdo con la periodicidad de pago de contraprestación establecida en cada contrato de concesión. </t>
  </si>
  <si>
    <t>Catálogo servicios en aeropuertos</t>
  </si>
  <si>
    <t>Control contraprestación</t>
  </si>
  <si>
    <t>Formulación y actualización de proyectos de inversión según  metodologías MGA y Banco Mundial</t>
  </si>
  <si>
    <t>Actualización de proyectos de inversión</t>
  </si>
  <si>
    <t>Actualizar el Sistema Integrado de Gestión de acuerdo con el Mapa de Procesos resultante de la nueva estructura organizacional de la Entidad.</t>
  </si>
  <si>
    <t>Cumplimiento del Seguimiento a las áreas del avance del PEI</t>
  </si>
  <si>
    <t>Implementación de la Estrategia de Rendición de Cuentas</t>
  </si>
  <si>
    <t>Asesorar a las áreas en el proceso de estructuración y planificación de las inversiones de la Entidad.</t>
  </si>
  <si>
    <t>Estructurar los riesgos de corrupción, gestión e indicadores de acuerdo con la metodología del Departamento Administrativo de la Función Pública y la Secretaria de Transparencia de la Presidencia</t>
  </si>
  <si>
    <t xml:space="preserve">Proyectos de inversión formulados en la metodología MGA y cargados en el Banco de Proyectos del DNP para viabilización.   </t>
  </si>
  <si>
    <t>Desarrollar esquemas de seguimiento a los proyectos de inversión que faciliten el proceso de planeación.</t>
  </si>
  <si>
    <t>Mapa riesgos de gestión actualizado y publicado.</t>
  </si>
  <si>
    <t>Tablero de indicadores de gestión – articulado a los 21 indicadores institucionales, publicar información.</t>
  </si>
  <si>
    <t>Actualizar los manuales a cargo del administrador del sistema.</t>
  </si>
  <si>
    <t>Actualización de las tablas del sistema.</t>
  </si>
  <si>
    <t>Actualizar la arquitectura del mapa de procesos.</t>
  </si>
  <si>
    <t>Actualizar las cartas de los procesos</t>
  </si>
  <si>
    <t>Apoyar a la Secretaria General en el seguimiento a las áreas, para el cumplimiento de los lineamientos establecidos en la matriz de Gobierno en Línea - GEL.</t>
  </si>
  <si>
    <t xml:space="preserve">Informes de avance de las metas propuestas por las áreas para el cumplimiento de la Política GEL. </t>
  </si>
  <si>
    <t>Proyectos cargados MGA / Total proyectos presentados.</t>
  </si>
  <si>
    <t>Diseño y adopción del Formato de Validación de Proyectos de Inversión suscrito por la OAP.</t>
  </si>
  <si>
    <t>Actualizar y publicar el mapa de riesgos de corrupción.</t>
  </si>
  <si>
    <t>Diseñar la estrategia de rendición de cuentas</t>
  </si>
  <si>
    <t>Dar cumplimiento a la estrategia de rendición de cuentas.</t>
  </si>
  <si>
    <t>Rendición de Cuentas</t>
  </si>
  <si>
    <t>Actividades Realizadas/Actividades Programadas</t>
  </si>
  <si>
    <t>Seguimiento y Control a la Ejecución Presupuestal Institucional</t>
  </si>
  <si>
    <t>Planificación de Proyectos</t>
  </si>
  <si>
    <t>Cumplimiento de Actividades</t>
  </si>
  <si>
    <t>Riesgos</t>
  </si>
  <si>
    <t>Sistema de Gestión</t>
  </si>
  <si>
    <t>Armonización y Actualización</t>
  </si>
  <si>
    <t xml:space="preserve">Armonización y actualización de las normas en materia de seguridad operacional (RAC 120, RAC 39, RAC 65 y RAC 22). </t>
  </si>
  <si>
    <t xml:space="preserve">Fortalecer el sistema de control y vigilancia de la seguridad operacional de la Entidad, mediante la realización de 50 inspecciones al año. </t>
  </si>
  <si>
    <t>Inspecciones Realizadas/Inspecciones Programadas</t>
  </si>
  <si>
    <t>Ejecutar las inspecciones y presentar informe</t>
  </si>
  <si>
    <t>Hacer seguimiento a los reportes o planes de acción</t>
  </si>
  <si>
    <t>Elaborar una programación anual de las empresas aeronáuticas, personal aeronáutico y servicios ANS a inspeccionar, teniendo en cuenta el análisis de riesgo del año 2015.</t>
  </si>
  <si>
    <t xml:space="preserve">Tasa Anual de accidentalidad (RATA: accidentes en aviación comercial regular de aeronaves con Peso Bruto Máximo de Operación (PBMO) mínimo de 5.700Kg./N° total de despegues) por 1 millón de despegues.
</t>
  </si>
  <si>
    <t xml:space="preserve">Mantenimiento de los niveles minimos de Seguridad Operacional </t>
  </si>
  <si>
    <t xml:space="preserve">Propender por la disminucion del indice de accidentalidad </t>
  </si>
  <si>
    <t>Aplicación de sanciones a las infracciones técnicas. (Informe)</t>
  </si>
  <si>
    <t>Ejecución programa inspección, seguimiento y vigilancia al personal aeronáutico, empresas aeronáuticas y prestadores de servicios. (Informe de avance)</t>
  </si>
  <si>
    <t>Directores Regionales</t>
  </si>
  <si>
    <t xml:space="preserve">Listado de los bienes inmuebles y su estado </t>
  </si>
  <si>
    <t>Inventarios y Bienes</t>
  </si>
  <si>
    <t xml:space="preserve">Registrar la información en los sistemas conforme al inventario o catálogo de activos fijos y de consumo. </t>
  </si>
  <si>
    <t>Realizar inventario físico de los activos fijos  y de consumo de los almacenes de la Regional.</t>
  </si>
  <si>
    <t>Mejorar el sistema de gestión y control de activos fijos y de consumo</t>
  </si>
  <si>
    <t xml:space="preserve">Fortalecer el recaudo de ingresos de arrendamiento. </t>
  </si>
  <si>
    <t>Arrendamiento</t>
  </si>
  <si>
    <t>Informes entregados</t>
  </si>
  <si>
    <t xml:space="preserve">Informar mensualmente a la Oficina de Comercialización y a la Dirección Financiera las áreas suceptibles a  arrendar, que se encuentran desocupadas, entre otros. </t>
  </si>
  <si>
    <t>Revisar la cartera de arrendamientos y su saneamiento y emitir informe de comportamiento y remitirlo a la Dirección Financiera</t>
  </si>
  <si>
    <t>Enviar  oportunamente a Oficina Juridica los soprotes para  cobros coactivos</t>
  </si>
  <si>
    <t>5-Seguimiento al cumplimiento de las tareas.</t>
  </si>
  <si>
    <t xml:space="preserve"> 4- Adopación de las políticas y lineamientos de la Agencia Nacional de Defesna Jurídica del Estado que reglamente esta temática </t>
  </si>
  <si>
    <t>3- Diseño Plan de Acción para el cumplimiento de las conciliaciones aprobadas por la Jurisdicción Contenciosa.</t>
  </si>
  <si>
    <t xml:space="preserve">2- Diseño Plan de Acción para el cumplimiento de los fallos que acutualmente se encuentran en firme y ejecutoriados. </t>
  </si>
  <si>
    <t>1-Reuniones preliminares con los apoderados de la entidad, incluyendo regionales</t>
  </si>
  <si>
    <r>
      <t>CPT=(# Normas armonizadas )/(# Normas LAR)</t>
    </r>
    <r>
      <rPr>
        <sz val="8"/>
        <color rgb="FF1E1C11"/>
        <rFont val="Calibri"/>
        <family val="2"/>
        <scheme val="minor"/>
      </rPr>
      <t xml:space="preserve">   100</t>
    </r>
  </si>
  <si>
    <t>Oficina Centro de Estudios Aeronáuticos</t>
  </si>
  <si>
    <t>Subdirección G. Aerodromos</t>
  </si>
  <si>
    <t>Subdirección
G Vuelos</t>
  </si>
  <si>
    <t>Subdirección- GEI</t>
  </si>
  <si>
    <t>Subdirección</t>
  </si>
  <si>
    <t>Subdirección
G- FAIR</t>
  </si>
  <si>
    <t>Oficina de Transporte Aereo</t>
  </si>
  <si>
    <t>Oficina Control Interno</t>
  </si>
  <si>
    <t>Oficina Asesora de Planeación</t>
  </si>
  <si>
    <t>Oficina Asesora Jurídica</t>
  </si>
  <si>
    <t xml:space="preserve">Secretaria de Sistemas operacionales (Coordinacion de Servcios) </t>
  </si>
  <si>
    <t>Funcionarios de la Oficina</t>
  </si>
  <si>
    <t>Auditores</t>
  </si>
  <si>
    <t>Seguimiento marzo 31</t>
  </si>
  <si>
    <t>Cumplimiento actividad
2 Trimestre</t>
  </si>
  <si>
    <t>Cumplimiento %</t>
  </si>
  <si>
    <t>Avace cualitativo</t>
  </si>
  <si>
    <t>Se realizó el programa de auditorías, teniendo entre los criteros de priorización de procesos a auditar, los riesgos asociados a los procesos de la Entidad.</t>
  </si>
  <si>
    <t xml:space="preserve">De los 10 Procesos Criticos que se encuentran relacionados en el programa de Auditoria y que tienen Auditor Lider asignado, se ha realizado la identificación de riesgos a monitorear para 5 de ellos.
Se envio requerimiento a la Dirección de Informatica para la elaboración del proyecto de dasorrollo de las rutinas de monitoreo para 5 procesos incluidos en el Programa de Auditorías. </t>
  </si>
  <si>
    <t>EVALUACION OAP</t>
  </si>
  <si>
    <t>OBSERVACIONES</t>
  </si>
  <si>
    <t>Se realizó revisión y ajuste general de RAC, sin incluir apéndices. Se realizaron reuniones de trabajo con sector salud, con el ministerio de relaciones exteriores y con OPAIN. se revisó las inquietudes formuladas por la cámara colombiana de infraestructura</t>
  </si>
  <si>
    <t xml:space="preserve">Ningún aeropuerto ha presentado sus planes de acciones. </t>
  </si>
  <si>
    <t xml:space="preserve">Estan en revision de los informes para entrega del plan de accion </t>
  </si>
  <si>
    <t>El Grupo de supervisión aeroportuaria realizó visitas a los  aeropuertos de  Bucaramanga, Cucuta y Pereira ,en la  declaracion Bogota.</t>
  </si>
  <si>
    <t>Se realizaron 3 mesas de trabajos para establecer el plan de acción de acuerdo a los registros de la visita técnica de OACI</t>
  </si>
  <si>
    <t>se  ajustaron las observaciones de acuerdo a los registros del informe de cierre de la visita de la OACI.</t>
  </si>
  <si>
    <t>El grupo de sanidad aeroportuaria con el Ministerio de Salud, la Secretaria de Salud, y los gerentes o administradores de aeropuerto realizó  las difetrentes mesas, estructuró el  plan de accion y la planificacion del simulacro.</t>
  </si>
  <si>
    <t>El grupo de sanidad aeroportuaria reiteradas veces ha solicitado  las adecuaciones de infraestructura para los servicios de sanidad a la direccion de  desarrollo aeroportuario y a  los directores regionales.</t>
  </si>
  <si>
    <t xml:space="preserve">REVISAR META Y ACLARACION </t>
  </si>
  <si>
    <t>En el primer trimestre se realizó la actualización de 2 proyectos, los cuales fueron presentados al Ministerio de Transporte</t>
  </si>
  <si>
    <t>Se realizó la validación del formato en el Manual de Contratación</t>
  </si>
  <si>
    <t xml:space="preserve">Se realizó un diagnostico del Sistema de Proyectos de Inversión (SPI) para valorar como se encontraban las áreas </t>
  </si>
  <si>
    <t>Semanalmente, por la Jefe de la Oficina se presenta en el Comité Directivo como vamos en la Ejecución presupuestal</t>
  </si>
  <si>
    <t>Actividad cumplida en 100%, documento publicado en la página Web</t>
  </si>
  <si>
    <t>Se realizó un Taller Vive para personas con discapacidad</t>
  </si>
  <si>
    <t>. Se realizó balance del cumplimiento de la Estrategia de GEL de las diferentes áreas con corte a 31 de diciembre de 2015, con el fin de programar reuniones con las mismas para fijar fechas y compromisos.
. Se inició el ejercicio de realizar el inventario de información de la entidad.</t>
  </si>
  <si>
    <t xml:space="preserve">Se contrató a los abogados Carlos Neira y Rodrigo Cabrales a mediados del mes de marzo. </t>
  </si>
  <si>
    <t>Se alcanzó el 50% debido a que se liberaron varias normas que venían represadas y no permitian visualizar un avance significativo.</t>
  </si>
  <si>
    <t xml:space="preserve">(RAC 11, 39, 61, 100, 160 y 175) </t>
  </si>
  <si>
    <t>El proceso de Grupo de Servicios Aerocomerciales tiene 11 procedimientos y a la fecha se tienen las versiones preliminares de 4 de estos para la revisión final y posterior coordinación de flujogramas con la OAP.</t>
  </si>
  <si>
    <t>Se concluyó proyecto y se examinó en mesas de trabajo. Se están haciendo ajustes derivados de la mesa de trabajo.  
Tema trabajado en conjunto con la SSA y el Grupo de Normas Aeronáuticas</t>
  </si>
  <si>
    <t xml:space="preserve">Se coordinó con la Secretaria de Seguridad Aérea la implementación de un procedimiento expedito a través del ADI para solicitar los conceptos para algunos de los trámites que requieren concepto de esa Secretaría, así: Prórrogas para nuevos proyectos; Conceptos para vuelos chárter y adición de equipos e inscripción de aeronaves y modificación de la aceptación de especificaciones de operación.
</t>
  </si>
  <si>
    <t xml:space="preserve">REVISION DEL INDICADOR </t>
  </si>
  <si>
    <t>La Dirección de informatica se encuentra en el desarrollo del diseño del programa (con un avance del 80%).</t>
  </si>
  <si>
    <t>se realizó la medicion de indicadores en la herramienta Isolucion</t>
  </si>
  <si>
    <t>Se realizó la encuesta de Evaluación y Control  en la herramienta Isolucion</t>
  </si>
  <si>
    <t>Se actualializaron los procesos y están aaprobado en Isolucion</t>
  </si>
  <si>
    <t>El dìa 29 de febrero de 2016 se llevò a cabo la visita a la señora Ministra de Educaciòn, dra. Gina Parody, a la cual asistieron el Director General de la Aerocivil y la Jefe de la Oficina CEA, donde se ratificò el compromiso de la señora Ministra en el apoyo a la certificaciòn IES del CEA, previo cumplimiento de la completitud de documentos en la plataforma SACES.</t>
  </si>
  <si>
    <t>cumple</t>
  </si>
  <si>
    <t>EVALUACION
 OAP</t>
  </si>
  <si>
    <t xml:space="preserve">Se publicó RAC 39 cumplimiento 100%.
El RAC 65 está en un avance del 90% se encuentra en revisión por parte de  la SSA.
El avance del LAR 120 está en la 1° fase del 100%, el avance global es del 25%, resultados obtenidos 1° trimestre de 2016:
• Obtención del documento LAR 120 en archivo editable.    
• Revisión del  LAR 120 y de la documentación asociada.  
• Revisión del documento  en conjunto con el área de Salud Ocupacional y profesionales adscritos. 
El avance del RAC 22 está en un 10% del avance global del 100%, resultados obtenidos:
• Revisión de la documentación vigente y adopción de las actividades actuales a los formatos vigentes (Auditorias de MECI y Calidad)
• Revisión de las primeras diez (10) partes del RAC en cuanto a contenido del tema de SMS, con el fin de actualizar el RAC 19 (22).
• Comunicación con la oficina de Planeación de la entidad, con el fin de acoplar el Programa de Seguridad Operacional del Estado (SSP) a los procesos de la institución.
% Promedio de compromiso estratégico es del 56%.
</t>
  </si>
  <si>
    <t>El avance del programa de inspecciones se encuentra en un 36%, se han realizado 18 inspecciones a la fecha.
Se adjuntan detalles de los resultados de las inspecciones.</t>
  </si>
  <si>
    <t xml:space="preserve">A 31 de Marzo de 2016 , 
• Se planeó el programa de vigilancia.
• Se asignaron los PMI y POI a las empresas aeronáuticas.
• Se aprobó el Programa de Vigilancia por esta Secretaría.
• Se alcanzó 49% de cumplimiento del programa de vigilancia del 1° trimestre de 2016 del 100% planeado a 31 de marzo; contemplando la meta anual que es del 80% a Dic-16,  se avanzó en un 11%; este resultado se generó debido a demoras en las aprobaciones de las comisiones,  dada la asignación presupuestal y la condición de provisionalidad de los inspectores en comisiones internacionales, así como cambios en las asignaciones de inspectores, las programaciones pendientes se reprogramarán para el 2° trimestre de 2016; la información se encuentra publicada en la ruta electrónica: \\bog7\SecretariaSA\5100-Estandares\2016\Vigilancia.
</t>
  </si>
  <si>
    <t xml:space="preserve">Respecto a la aplicación de sanciones a las infracciones técnicas: Se informan  las metas establecidas por esta Secretaría de acuerdo a las vigencias de las investigaciones : A Julio de 2016 la meta de la vigencia del  año 2013 es del 100% y a diciembre de 2016 la meta de la Vigencia del Año 2014 es del  30%, por lo anterior el avance alcanzado para el 1° trimestre del año 2016 se describe de la siguiente manera:
• Vigencia año 2013: Se alcanzó un avance del 70% de 128 investigaciones se han terminado 89.
• Vigencia año 2014: Se alcanzó un avance del 15%, de 60 investigaciones se han terminado 9.
Se adjunta cuadro control de las investigaciones.
</t>
  </si>
  <si>
    <t>CUMPLE</t>
  </si>
  <si>
    <t>CUMPLE ACORDE CON LO PLANEADO</t>
  </si>
  <si>
    <t xml:space="preserve">CUANTOS  REGLAMENTOS SON, CUAL ES EL CRONOGRAMA </t>
  </si>
  <si>
    <t xml:space="preserve">A primer trimestre de 2016 se realiza:
1. Entrega por parte del contratista del documento de entendimiento de requerimientos
2. Definición del diseño de la arquitectura de la Infraestructura tecnológica requerida para la implementación de los portales, ambiente de desarrollo y pruebas y de producción
3. Definición del diseño gráfico del home del portal web de Aerocivil
4. Definición del diseño gráfico del home del micro-sitio del CEA y contenidos de las opciones de menú
5. Levantamiento de información del contenido actual del portal web de Aerocivil y depuración de información con las áreas usuarias dueñas de la información, para determinar información a migrar
6. Entrega por parte del contratista del licenciamiento de software adquirido
7. Instalación y configuración de la granja de sharepoint 2013 en los servidores provistos por Aerocivil: Ambientes desarrollo y pruebas y producción
8. Inicio capacitación formal asociada a la plataforma de software adquirido
9. Realización del primer pago acorde a la forma de pago estipulada en el contrato
10. Inicio al levantamiento de información de nuevos desarrollos
</t>
  </si>
  <si>
    <t xml:space="preserve">Se realiza documento preliminar de Justificación Técnico - Económica para iniciar trámite presupuestal de Vigencias Futuras para contratar la Adquisición de los servicios de análisis, diagnóstico, definición y diseño de Arquitectura Empresarial en la Gestion de TI de la Entidad. Se define alcance, tiempo de ejecución  y costos iniciales estimados.  Se realiza trámite y solicitud de las vigencias futuras 2017  por el sistema SUIFP, la cual se encuentra en revisión por la OAP.  </t>
  </si>
  <si>
    <t>Fase I del proyecto Sistema de Gestión de la Seguridad de la Información SGSI - corresponde a la conformación del estudio de viabilidad y  a la definición de especificaciones técnicas del proyecto. Con base a este alcance se ha realizado a primer trimestre:
1. Levantamiento de Información - Descripción de la necesidad 
2. Definición  de alcance y objetivos
3. Definición inicial de las Especificaciones Técnicas</t>
  </si>
  <si>
    <t>Se realiza la definición del documento de procedimiento el cual describe las actividades que se deben tener en cuenta para aplicar y realizar la evaluación de la funcionalidad de los sistemas de información de la Entidad. Se da inicio de la actualización de los atributos y contenidos que conforman la Ficha Técnica.</t>
  </si>
  <si>
    <t>Se publico la encuesta en la pagina web el día 5 de abril con el fin de que los usuarios diligenciaran la misma. Se cerro el día 29 de abril, con un total de 30 formatos diligenciados. La citada encuesta se realizó en físico en el Aeropuerto el Dorado por parte del Grupo de Atención al Usuario, de la misma manera la encuesta fue enviada a las Direcciones Regionales. En la actualidad  se encuentra en proceso de tabulación hasta el 13 de mayo del presente año.</t>
  </si>
  <si>
    <t>Este Diagnostico se encuentra para cumplimiento en el segundo trimestre</t>
  </si>
  <si>
    <t>Este Diagnostico se encuentra para el cumplimiento en el segundo trimestre</t>
  </si>
  <si>
    <t>Se realizaron pruebas, se efectuaron ajustes al módulo administrador y a la pasarela para el usuario</t>
  </si>
  <si>
    <t>Se encuentra en estado de cotización la interface entre el proveedor Payulatam y ALFA GL</t>
  </si>
  <si>
    <t>Pendiente de la asignación del personal de apoyo para esta labor</t>
  </si>
  <si>
    <t xml:space="preserve">Durante 2015 se realizaron dos capacitaciones de evaluación de desempeño a funcionarios de la entidad.  Durante el 2016 se realizará la divulgación y socialización de la evaluación para provisionales. </t>
  </si>
  <si>
    <t>Resolución 00937 del 11 de abril de 2016</t>
  </si>
  <si>
    <t>Documento Consulta jurídica sobre trabajadores de alto riesgo.</t>
  </si>
  <si>
    <t>Durante el primer trimestre del año 2016 se celebraron 260 contratos  en diferentes modalidades de los cuales el 100% estaba registrados en el PAA.</t>
  </si>
  <si>
    <t>Durante el trimestre se recibieron  2 solicitudes de sancionatorios, las cuales fueron tramitadas.</t>
  </si>
  <si>
    <t xml:space="preserve">Se realizó reprogramación de la socialización del manual de contratación, por lo que se anexa nuevo cronograma de revisión y socialización  del manual de Contratación a nivel Nacional. </t>
  </si>
  <si>
    <t>NO APLICA SEGUIMIENTO PARA EL TRIMESTRE</t>
  </si>
  <si>
    <t>Se inicia la delegación a las areas mediante correo para revisión del proceso licitatorio frente a los requerimientos de la Autoridad Aernáutica. (E-mail, 20-01-16).
Con las repuestas al requerimiento se consolida un Oficio dirigido a Estructuración de la ANI.
Se revisan las observaciones en reunión conjunta  ANI-Aerocivil  el   (16 feb 2016).
Dando alcance a la reunión del 16 de febrero,  se oficia nuevamente a la ANI con la consolidación final de la información,  para los fines pertinentes.
Se levanta cronograma de actividades con fechas tentativas mientras se consolida el proceso licitatorio por parte de ANI.
Visitas al aeropuerto de Armenia para revisión de contratos comerciales (17 feb 2016).
Ver Bog.7. OCEI.</t>
  </si>
  <si>
    <t>• Presentación a la oficina de Prensa para revisión al ajuste de acuerdo con el Manual de IC. (Acta de fecha 13-03-16).
• Reiteración a Directores Regionales para allegarnos la información actualizada. (Correo 26-02-16).
• Reuniones adelantadas con prensa para detallar correcciones de forma. (Acta 15 y 16-02-16).
Ver. Bog. 7 GECYM.
• Consecución e instalación de Programa Illustrator para gestionar ajustes desde la Oficina y evitar demoras. (02-03-16)
• Consolidación de datos suministrados por Regionales a medida que estos llegan. (Base de datos: actualización permanente).
• Actualización gráfica permanente acorde con información recibida.
• Envío última revisión a Prensa e Informática (Correo 15-03-16).
• Socialización final y convalidación con Directores Regionales. (Correo 17-03-16).
• Solicitud de obtención aprobación de la Oficina de Prensa (Correo 30-03-16).</t>
  </si>
  <si>
    <t>• Se revisó procedimiento de contraprestación y se requirió a la ANI toda la información pertinente para seguimiento y control de la contraprestación
• Se reconstruyeron los ingresos de Cartagena y Centro Norte
• Se consolidaron 11 contraprestaciones del trimestre Ver Bog 7. Grupo G.E.
• Se proyectó contraprestación 2016 por $479.273  millones</t>
  </si>
  <si>
    <t>Al 31 de marzo se logro la revision, aprobacion y firma del documento de especificacion tecnicas de operaciones TMA BOGOTA.
Evidencia: Documento firmado 
% de Avance: 100</t>
  </si>
  <si>
    <t xml:space="preserve">Se realizaron reuniones con el equipo de la Unidad con los grupos de interes (OPAIN, IATA) donde la IATA presentó el resultado del analisis del estado actual a esa fecha de operaciones en tierra aeropueto el Dorado de Bogotá. 
Evidencia: Actas de la visita 
Avance: 30%
</t>
  </si>
  <si>
    <t xml:space="preserve">MANUAL DE OPERACOIONES TMA: Se construyo el borrador del manual para revision por parte de la Aeronautica en el mes de abril. 
Evidencia: Se entrega para en seguimiento para junio/16, actividad netamente al interior del proveedor. 
ASISTENCIA O APOYO A LA APROBACION de AEROLINEAS EN PBN: Se han culminado dos actividades que representan el 50% de la actividad total ( desarrollo del material regulatorio para aprobaciones PBN Y desarrollo de guias para las aprobaciones) 
Evidencia: cronograma de trabajo
Avance: 25%
</t>
  </si>
  <si>
    <t xml:space="preserve">A la fecha se realizo el primer taller de identificacion de peligros y riesgos en materia de seguridad operacional.
Evidencia: Hoja de identificacion de peligros 
Avance: 10%
</t>
  </si>
  <si>
    <t xml:space="preserve">SE TERMINO LA IMPLEMENTACION DE FLOW LLEGADAS, QUIERE DECIR FLOW LLEGADAS QUEDO AL 100%  Y SE DIO INICIO  IMPLEMENTACION PARCIAL  DEL FLOW SALIDAS, REALIZANDO LOS AJUSTES DE EQUIPOS Y SOFTWARE  EN LAS INSTALACIONES  DEL GRUPO ATFCM EN EL  CGAC. </t>
  </si>
  <si>
    <t xml:space="preserve">SE REALIZARON VERIFICACIONES Y AJUSTES  DE COORDENADAS EN LAS RADIOAYUDAS DE LOS AEROPUERTOS DE BARRANQUILLA Y BOGOTA DE ACUERDO CON EL AIP DE COLOMBIA. </t>
  </si>
  <si>
    <t xml:space="preserve">SE ESTA DANDO CUMPLIMIENTO ACORDE AL CRONOGRAMA DE TRANSICION </t>
  </si>
  <si>
    <t xml:space="preserve">SE HAN REALIZADO AJUSTES DE TIPO TECNICO Y NORMATIVO CON LAS DEPENDENCIAS RESPECTIVAS; DE ACUERDO CON LAS RECOMENDACIONES DE LA IATA SE ESTA COORDINANDO LA CONFORMACION DEL COMITÉ Y SUB COMITE DE COORDINACION DE SLOT - </t>
  </si>
  <si>
    <t xml:space="preserve">Esta actividad se concluyo durante el mes de enero con el entregable del 13 de enero/16.   
Evidencia: Entregable: Respuesta a comentarios de la Unidad . 
</t>
  </si>
  <si>
    <t>Revisado el cronograma del convenio suscrito entre la Unidad y la IATA se evidencia que esta actividad se realizará a finales de noviembre de 2016. Por lo tanto se requiere el ajuste en fecha para esta actividad en el presnte documento. 
Evidencia: Cronograma
Sinembargo se tienen avances de las fase 1 y fase 3 que componen el paquete de la actividad en estudio en un 50%                              ( levantamiento de Obstaculos y aprobacion de documento de especificaciones tecnicas de operacion)</t>
  </si>
  <si>
    <t>NO APLICA PARA ESTE TRIMESTRE</t>
  </si>
  <si>
    <t>A la fecha del presente informe de seguimiento, no se han actualizado las fichas de inspección y supervisión, aun cuando se solicitó a la Dirección de Supervisión y Seguridad, en correo de 08 de marzo de 2016, atender la necesidad de actualizar las fichas. Posteriormente en correo del 19 de abril, se solicitó la actualización de datos para las fichas de inspección.</t>
  </si>
  <si>
    <t>A 31 de marzo, se están desarrollando los documentos de estudios previos para la contratación de 19 objetos contractuales, de los cuales 3 corresponden a estudios y 2 a Estudios Diseños y Obras y 4 interventorías</t>
  </si>
  <si>
    <t>A 31 de marzo no se ha formalizado ningún contrato. La meta está planteada para el segundo trimestre del año.</t>
  </si>
  <si>
    <t>A 31 de marzo la ejecución del presupuesto presenta el siguiente comportamiento:
Compromisos Programados 90,36%
Compromisos ejecutados 87,05%
Obligaciones Programadas 14,74%
Obligaciones Ejecutadas 11,14%
Obligación Reservas programadas 56,64%
Obligación Reservas Ejecutadas 12,56%</t>
  </si>
  <si>
    <t>Los programas de monitoreo de calidad del aire, agua, disposición de residuos sólidos y prevención del peligro aviario corresponden con contrataciones de vigencias anteriores y avanzan sin contratiempo.</t>
  </si>
  <si>
    <t xml:space="preserve">Durante el primer trimestre del 2016 la Dirección de Desarrollo a través del Grupo de inspección de Aeropuertos realizo la verificación de las características de los siguientes aeropuertos para su respectiva reclasificación, las cuales fueron enviadas al grupo de AIS para su publicación.
• Dorado
• Corozal
• Carepa
• Cartago
• Mompox
• Bucaramanga
</t>
  </si>
  <si>
    <t xml:space="preserve">Por falta de presupuesto para este año, fue necesario pensar en un plan B que consiste en lo siguiente:
Enviar instructivos de operación de SIGMA para que los usuarios empiecen a generar las OT en el sistema alimentando los campos Activo/equipo, esto  sirve para seguir la trazabilidad del equipo que se va a intervenir en un mantenimiento y activar el campo.
Reinduccion  funcional a los usuarios finales en las regionales.
</t>
  </si>
  <si>
    <t>AERONÁUTICA CIVIL - AEROCIVIL</t>
  </si>
  <si>
    <t>ÁREA</t>
  </si>
  <si>
    <t>SUB DIRECCIÓN GENERAL</t>
  </si>
  <si>
    <t>Oficina Transporte Aereo</t>
  </si>
  <si>
    <t>Oficina Registro</t>
  </si>
  <si>
    <t>Oficina Juridica</t>
  </si>
  <si>
    <t>Oficina de Comercializacion</t>
  </si>
  <si>
    <t>Oficina de Planeacion</t>
  </si>
  <si>
    <t>CEA</t>
  </si>
  <si>
    <t>SECRETARÍA DE SISTEMAS OPERACIONALES</t>
  </si>
  <si>
    <t>DIRECCIÓN DE SEGURIDAD Y SUPERVISIÓN AEROPORTUARIA</t>
  </si>
  <si>
    <t>TELECOMUNICACIONES</t>
  </si>
  <si>
    <t>DIRECCIÓN DE DESARROLLO AEROPORTUARIO</t>
  </si>
  <si>
    <t>DIRECCION SERVICIOS A LA NAVEGACION AEREA</t>
  </si>
  <si>
    <t>SECRETARIA DE SEGURIDAD AÉREA (DIR. ESTANDARES DE  VUELO, DIR. DE MEDICINA DE AVIACION Y  LICENCIAS  AERONAUTICAS)</t>
  </si>
  <si>
    <t>DIRECCIÓN REGIONAL AERONÁUTICA ANTIOQUIA</t>
  </si>
  <si>
    <t>DIRECCIÓN REGIONAL AERONÁUTICA VALLE</t>
  </si>
  <si>
    <t>DIRECCIÓN REGIONAL AERONÁUTICA NORTE DE SANTANDER</t>
  </si>
  <si>
    <t>DIRECCIÓN REGIONAL AERONÁUTICA META</t>
  </si>
  <si>
    <t>DIRECCIÓN REGIONAL AERONÁUTICA CUNDINAMARCA</t>
  </si>
  <si>
    <t>en razon  de que la aerocivil, cuenta con el programa JDE en modulo de almacen por donde se hacen ingresos, egresos etc. Hace interfax al momento de que se hace un egreso a cualquier cuentadante de la entidad automaticamente es cargado a su inventario.  en estos momentos apenas se normalice el sistema el cual estuvo cerrado duante este periodo se haran al actualiaciones</t>
  </si>
  <si>
    <t>todo registro en sistema se hace acorde a las especicaciones del catalago de activos fijos</t>
  </si>
  <si>
    <t xml:space="preserve">existen 73 locales arrendados en toda la regional y 5 locales suceptible sde arrendamiento en la regional </t>
  </si>
  <si>
    <t xml:space="preserve">Los adminsitradores hacen seguimiento a la cartera morasa y comounican a la regional, haciendo requerimientos a los arrendatarios  y se ha logrado la recuperacion de recursos </t>
  </si>
  <si>
    <t>la regional ha enviado los soportes para cobros coactivos de un arrendatario del aeropuerto de Barranquilla, que monto ameritaba esta gestion</t>
  </si>
  <si>
    <t>SEGUIMIENTO A MARZO 31</t>
  </si>
  <si>
    <t>Durante el Primer  trimestre se practicaron visita de inspección a 12 aeródromos públicos, sin novedades en sus condiicones de seguridad operacional</t>
  </si>
  <si>
    <t xml:space="preserve">Se inspeccionaron 9 sistemas, de conformidad con la disponibilidad de las aeronaves por parte de mantenimiento (a partir del 1 de marzo de 2016)  cumpliendo los vuelos de inspección a sistemas VOR/DME, ILS y PAPI, así: 2016006783 VOR/DME Montería, 2016006876 VOR/DME Villavicencio, 2016006785 ILS Montería, 2016007263 PAPI 13R Eldorado, 2016004376 PAPI 13L Eldorado, 2016005865/66 PAPI Cúcuta (3 sistemas), 2016007264 PAPI Montería. Adicionalmente se realizaron los siguientes vuelos a la FAC 2016006791 PAPI Apiay, 2015006667 PAPI Madrid, 2016006794 PAPI Tres Esquinas, 2016006793 PAPI Melgar. </t>
  </si>
  <si>
    <t>Organización de Aviación Civil Internacional (OACI)
1. Taller para la preparación de mensajes SIGMET y AIRMET
2. Curso LAR ANS
3. Curso AQP (Advance Qualification Program)
4. Curso LAR 145/43
5. Curso LAR 121/135
6. Curso sobre el Programa de Intercambio de Datos de Inspecciones en Rampa (IDISR)
7. Curso LAR PEL 61/63/65
8. Curso GSI PEL (LAR 141/142/147)
9. Programa nacional de instrucción de seguridad de la aviación civil (PNISAC)
10. Sistemas de Certificación
Solicitud de cotización mediante oficio 2016008697 de facha 12 de abril de 2016.
9. Curso sobre el Sistema de Procesamiento de Datos ECCAIRS 5
10. Curso sobre Auditoria USOAP
Transportation Security Administration (TSA) 
11. Taller de Manejo de Riesgo</t>
  </si>
  <si>
    <t>Debido a varios ajsutes en laos formatos establecidos por la  Dirección Administrativa en cuanto a la modalidad de Contratación, para el Arrendamiento de la Infraestructura y Logística, a 31 de marzo no fue posible radicar el Proyecto de Contratación en la citada Dirección.
 Se realizaron las gestiones pertinentes y mediante oficio 2016009000 de fecha 13 de abril de 2016, se radico en la Dirección Administrativa la solicitud de Contratación de Mínima Cuantía el cual se encuentra en revisión para la correspodiente publicación en el SECOP.</t>
  </si>
  <si>
    <t>1. Curso GSI OPS, Bogotá, 22 de febrero al 04 de marzo 
(Solicitud al área técnica designación de funcionarios y Solicitud de autorización ante la Dirección de Talento Humano)
2. Taller de Manejo de Riesgo, Bogotá, 23 al 27 de mayo
(Solicitud al área técnica designación de funcionarios)</t>
  </si>
  <si>
    <t>1. Curso GSI OPS, Bogotá, 22 de febrero al 04 de marzo 
(Notificación de designados a la OACI)
2. Taller de Manejo de Riesgo, Bogotá, 23 al 27 de mayo
(Notificación de designados a la TSA)</t>
  </si>
  <si>
    <t xml:space="preserve">1. Curso GSI OPS, Bogotá, 22 de febrero al 04 de marzo
(Elaboración de escarapelas, listados de asistencia, habladores, coordinaciones logística con Línea 3000, con el CEA y demás áreas involucradas en el buen desarrollo del Curso) </t>
  </si>
  <si>
    <t>1. Curso GSI OPS, Bogotá, 22 de febrero al 04 de marzo
(Apoyo logístico permanente del personal del Grupo Gestión de Estándares Internacionales)</t>
  </si>
  <si>
    <t>No aplica para la evaluación del primer trimestre, toda vez que a 31 de marzo no se ha suscrito el Contrato.</t>
  </si>
  <si>
    <t>No aplica para la evaluación del primer trimestre.</t>
  </si>
  <si>
    <t xml:space="preserve">Se han realizado 14 videoconferencias, cuyas actas se encuentran en ISOLUCION, de las cuales se desprenden coordinaciones y gestiones  que deben realizar tanto los Dir. Regionales como Directivos en el Nivel Central . En las respectivas videoconferancias se revisan los distintos indicadores establecidos para las regionales. Se visitaron los aeropuertos de San Andres, Pitalito , Florencia, Pto. Asis , Capurgana, Bahia Solano , Quibdo, </t>
  </si>
  <si>
    <t xml:space="preserve">Cuatro seguimientos al SIG en conjunto con la OAP y la OCI. Nombramiento del Líderes y equipo auditor verificación PQ USOAP 2016, Coordinación Aud Internas Calidad 2016 y Equipo auditor. Planificación preliminar de AIQ2016. Taller con auditores líderes. Planificación de entrenamientos. Preparación información insumo para el desarrollo Auditorías (NC, Regionales, aeropuertos, Tips, lista de verificación, Solicitudes Skype video auditores auditados, estadísticas). Preparación talleres por tipo proceso (Estratégicos, Evaluación, Misionales autoridad, misionales PS) sobre PEI, PNA COL, PEGASO. </t>
  </si>
  <si>
    <t xml:space="preserve">Actualización PNA COL VOL II con observaciones enviadas por la OACI LIMA. Seguimiento a PNA COL ASBU B0. Pendientes respuestas de DSNA y DIR TEL. Remisión de comentarios al GANP Ed 5. OACI Montreal. Revisión eANP Regional CARSAM. Pendiente publicación actualizaciones. Planificación DIA PNA COL en conjunto con OAP y Grupo Divulgación y Prensa. </t>
  </si>
  <si>
    <t>Primer trimestre 2016: Preparación del proyecto de Licitación del operador logístico de la Feria, que corresponde al 50% de esta meta. Objetivo cumplido. Proyecto radicado en la Dirección Administrativa; para desarrollo de la licitación, para el segundo trimestre debe tenerse contratado el operador para cumplir con el 50% restante de esta tarea.  Pendiente para el segundo semestre la comercialización de la misma de acuerdo a cronograma, para tercer trimestre un 10% y para el 4o trimestre el 10% restante para completar la meta del 20% de 2016</t>
  </si>
  <si>
    <t>REQUIERE CAMBIAR LAS ACTIVIDADES</t>
  </si>
  <si>
    <t>SECRETARÍA GENERAL (INMUEBLES, DIRECCIÓN DE TALENTO HUMANO, DIRECCIÓN DE INFORMÁTICA, DIRECCION ADMINISTRATIVA, DIRECCION FINANCIERA)</t>
  </si>
  <si>
    <t>Realizar visitas de supervisión en aeropuertos para verificar el cumplimiento de los reglamentos aeronáuticos (RAC 17 y 14)</t>
  </si>
  <si>
    <t>El Grupo de supervisión aeroportuaria  han realizado las inspeciones de los siguientes aeropuertos: el Dorado, Buenaventura, Paipa, Puerto Asis, Mitu, Neiva , Mariquita, Tame,  Puerto Carreño correspondiente al 25,7%. El grupo de estudios y proyectos de seguridad  aeroportuaria, no ha realizado ninguna visita, correspondientes al 0% todas quedaron programadas para el mes de abril. El grupo de sanidad aeroportuaria realizó la supervisón de los aeropuertos de  Cartagena, Popayan y Leticia de 18 aeropuertos correspondiente al 16,6%.</t>
  </si>
  <si>
    <t>El Grupo de supervisión aeroportuaria Realizó los informes  de 8 aeropuertos excepto el del aeropuerto de  mitu correspondiente al 22, 8 %.El grupo de estudios y proyectos de seguridad aeroportuaria, no ha realizado ninguna visita correspondiente al 0%, todas quedaron programadas para el mes de abril.El grupo de sanidad aeroportuaria realizo los informes de los hallazgos de los 3 aeropuertos correspondiente a 16,6%.</t>
  </si>
  <si>
    <t>El Grupo de supervisión aeroportuaria realizó visitas a los  aeropuertos de  Bucaramanga, Cucuta y Pereira,en segimiento a la  Declaracion Bogota.</t>
  </si>
  <si>
    <t xml:space="preserve"> METAS</t>
  </si>
  <si>
    <t>CUMPLIMIENTO DE ACTIVIDADES</t>
  </si>
  <si>
    <t>2- Establecer Plan de Acción área Capacidades Basicas</t>
  </si>
  <si>
    <t>33.3%</t>
  </si>
  <si>
    <t>ajuste de cronograma</t>
  </si>
  <si>
    <t>NO ES CLARO EL NUMERO DE AEROPUERTOS- AJUSTAR EL CRONGRAMA DE LA ULTIMA ACTIVIDAD DE ESTE COMPROMISOS CON EL FIN DE RECONOCER EL 15% DEL AVANCE</t>
  </si>
  <si>
    <t>AJUSTAR EL CRONOGRAMA</t>
  </si>
  <si>
    <t>AVANCE DE META</t>
  </si>
  <si>
    <t>4. Procesar la información y determinar la acciones necesarias que permitan modificar la clave de referencia del aeropuerto y hacer la presentación ante el Comité Directivo</t>
  </si>
  <si>
    <t xml:space="preserve">NO SE PUEDE EVIDENCIAR SI ESTAN LOS INFORMES </t>
  </si>
  <si>
    <t xml:space="preserve">Actualizacion aplicativo ISOLUCIÓN Sistema Gestión de Calidad  </t>
  </si>
  <si>
    <t>Seguimiento NC</t>
  </si>
  <si>
    <t>se ha hecho seguimiento al plan de accion con sus repectivas implemenaciones</t>
  </si>
  <si>
    <t>SE INCLUYO LA ACTIVIDAD PROPUESTA POR LA OFICINA DE REGISTRO, SE APROBARA EN COMITÉ DIRECTIVO</t>
  </si>
  <si>
    <t>AJUSTAR CRONOGRAMA</t>
  </si>
  <si>
    <t>AJSUTAR CRONOGRAMA</t>
  </si>
  <si>
    <t>Disminución de tiempos  en 18 trámites</t>
  </si>
  <si>
    <t>SE DEBE AJUSTAR EL CRONOGRAMA DEBIDO A QUE NO HAN CUMPLIDO</t>
  </si>
  <si>
    <t xml:space="preserve">Se publico el 31 de marzo de 2016, el Mapa de Riesgos de Corrupción con 38 procesos de los 43. Los 5 procesos restantes cuyas reuniones no se pudieron concertar con los liders de prorceso se realizaran en el mes de abril de 2016.   </t>
  </si>
  <si>
    <t xml:space="preserve">AJUSTAR EL CRONOGRAMA DEBIDO AL AVANCE DEL 77% </t>
  </si>
  <si>
    <t>INCIORPORAR EL AVANCE CUALITATIVO EN EL SEGUNDO TRIMESRE</t>
  </si>
  <si>
    <t>Actualizar Plan de participación en línea con el fin de promover la participación a partir de la planeación del uso de medios electrónico para el desarrollo eficiente y efectivo de la misma.</t>
  </si>
  <si>
    <t>1. En cumplimiento del Decreto 2609 de 2012, el artículo 8 contempla la elaboración de los instrumentos archivísticos para la Gestión Documental, de los cuales, la entidad cuenta con cuadro de clasificación la tabla de retención documental para esto se elaboró un diagnostico de las fechas en las que las áreas han realizado actualización a su tabla y de cuales no lo han reportado. 2. Con el fin de  verificar como se encuentran los archivos frente a lo establecido en la Ley 594 de 2000, se elaboró un formato con el fin de obtener un diagnostico del estado actual de los archivos de gestión así como del conocimiento que tienen los servidores públicos que manejan los mismos. 3.  Se encuentra en elaboración el Plan de Conservación Preventiva ( se anexa avance) 4. Se adjunta avance de la Política de Gestión Documental.</t>
  </si>
  <si>
    <t xml:space="preserve">DIRECCIÓN REGIONAL AERONÁUTICA ATLÁNTICO </t>
  </si>
  <si>
    <t>Se cuenta con inventario actualizado y posibles áreas susceptibles de arrendar</t>
  </si>
  <si>
    <t>Se cuenta con inventario actualizado y se avanza en la depuración de los mimos</t>
  </si>
  <si>
    <t>Según el levantamiento de información del proyecto de Arquitectura Empresarial, se incluye la actualización del PETI como uno de los entregables de dicho proyecto, debido a que  este documento se constituye como uno de los insumos iniciales del ejercicio de AE en la fase de diagnóstico y adicionalmente será actualizado como resultado de la ejecución de las fases de visión, definición, diseño y ejercicio de Arquitectura Empresarial.</t>
  </si>
  <si>
    <r>
      <t xml:space="preserve">No entregaron información: </t>
    </r>
    <r>
      <rPr>
        <b/>
        <sz val="8"/>
        <color rgb="FFFF0000"/>
        <rFont val="Arial"/>
        <family val="2"/>
      </rPr>
      <t>Color rojo</t>
    </r>
  </si>
  <si>
    <t>CUMPLIMIENTO  A 31 DE MARZO 2016</t>
  </si>
  <si>
    <t>Area informa cumplimiento del 100 pero no establece el avance cualitativo</t>
  </si>
  <si>
    <t>REVISAR EL TEMA DE VIGENCIA FUTURA</t>
  </si>
  <si>
    <t>MARZO 31/2016</t>
  </si>
  <si>
    <t xml:space="preserve">Cumplimiento % </t>
  </si>
  <si>
    <t>Mantener actualizados los estados de ingresos e inventarios de los bienes inmuebles de la jurisdicion  Regional- Antioquia</t>
  </si>
  <si>
    <t>Ingresos e Inventarios actualizados</t>
  </si>
  <si>
    <t xml:space="preserve">listado de los bienes inmuebles y su estado </t>
  </si>
  <si>
    <t>Realizar el levantamiento físico de los bienes inmuebles</t>
  </si>
  <si>
    <t>Marta Nora Arias Arbelaez</t>
  </si>
  <si>
    <t>Se realiza seguimiento diario a los bienes inmuebles de la Regional Antioquia</t>
  </si>
  <si>
    <t>Actualizar los contratos de arrendamientos</t>
  </si>
  <si>
    <t>Se verifican y se actualizan los contratos de arrendamiento</t>
  </si>
  <si>
    <t>Promocionar las áreas suceptibles a  arrendar y que se encuentran desocupadas</t>
  </si>
  <si>
    <t xml:space="preserve">Se realiza gestión con la concesión y personas interesadas en los inmuebles </t>
  </si>
  <si>
    <t>Revisar la cartera de arrendamientos y su saneamiento</t>
  </si>
  <si>
    <t>Se realiza seguimiento diario a la cartera de arrendamientos y se procede a realizar los cobros persuasivos  de la Regional Antioquia</t>
  </si>
  <si>
    <t xml:space="preserve">Enviar a Oficina Juridica para los cobros persuasivos </t>
  </si>
  <si>
    <t>Se procede enviar  en caso reiterativo  de deuda morosa a la Oficina Jurídica.</t>
  </si>
  <si>
    <t>Normalizar el funcionamiento de acuerdo con los procedimientos vigentes para los Almacenes  de la Regional - Antioquia</t>
  </si>
  <si>
    <t>Inventarios actualizados</t>
  </si>
  <si>
    <t>Inventario fisico de activos fijos y consumo /inventario de sistema PAF</t>
  </si>
  <si>
    <t>Realizar levantamiento físico de los activos fijos  y de consumo de los almacénes de la Regional.</t>
  </si>
  <si>
    <t>Se procedio a realizar el inventario permanente de elementos de acuerdo a ingreso y egreso</t>
  </si>
  <si>
    <t>Cotejar  el sistema PAF con el inventario físico realizado</t>
  </si>
  <si>
    <t xml:space="preserve">Se coteja diariamente los ingresos y egresos </t>
  </si>
  <si>
    <t>Organizar todos los activos fijos por agrupaciones y la descripción que determine el catálogo</t>
  </si>
  <si>
    <t>Diariamente se realiza clasificación de los elementos entrantes al almacén</t>
  </si>
  <si>
    <t>Solicitar auditorías externas y  acompañamiento de los entes de control ante el nivel central</t>
  </si>
  <si>
    <t>Esta actividad es realizado a finales de el año a través del NC</t>
  </si>
  <si>
    <t>INCLUYERON NUEVAS  ACTIVIDADES</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</si>
</sst>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 #,##0.00_-;_-* &quot;-&quot;??_-;_-@_-"/>
    <numFmt numFmtId="164" formatCode="_(&quot;$&quot;\ * #,##0.00_);_(&quot;$&quot;\ * \(#,##0.00\);_(&quot;$&quot;\ * &quot;-&quot;??_);_(@_)"/>
    <numFmt numFmtId="165" formatCode="_-* #,##0_-;\-* #,##0_-;_-* &quot;-&quot;??_-;_-@_-"/>
    <numFmt numFmtId="166" formatCode="_(* #,##0.00_);_(* \(#,##0.00\);_(* &quot;-&quot;??_);_(@_)"/>
    <numFmt numFmtId="167" formatCode="_(* #,##0_);_(* \(#,##0\);_(* &quot;-&quot;??_);_(@_)"/>
  </numFmts>
  <fonts count="52" x14ac:knownFonts="1">
    <font>
      <sz val="11"/>
      <color theme="1"/>
      <name val="Calibri"/>
      <family val="2"/>
      <scheme val="minor"/>
    </font>
    <font>
      <b/>
      <sz val="16"/>
      <color theme="0"/>
      <name val="Calibri"/>
      <family val="2"/>
      <scheme val="minor"/>
    </font>
    <font>
      <sz val="8"/>
      <name val="Arial"/>
      <family val="2"/>
    </font>
    <font>
      <b/>
      <sz val="18"/>
      <color theme="0"/>
      <name val="Arial"/>
      <family val="2"/>
    </font>
    <font>
      <b/>
      <sz val="11"/>
      <name val="Arial"/>
      <family val="2"/>
    </font>
    <font>
      <b/>
      <sz val="11"/>
      <color theme="0"/>
      <name val="Arial"/>
      <family val="2"/>
    </font>
    <font>
      <b/>
      <sz val="10"/>
      <name val="Arial"/>
      <family val="2"/>
    </font>
    <font>
      <b/>
      <sz val="8"/>
      <name val="Arial"/>
      <family val="2"/>
    </font>
    <font>
      <sz val="9"/>
      <color indexed="81"/>
      <name val="Tahoma"/>
      <family val="2"/>
    </font>
    <font>
      <b/>
      <sz val="9"/>
      <color indexed="81"/>
      <name val="Tahoma"/>
      <family val="2"/>
    </font>
    <font>
      <b/>
      <sz val="10"/>
      <color theme="0"/>
      <name val="Arial"/>
      <family val="2"/>
    </font>
    <font>
      <sz val="11"/>
      <color theme="1"/>
      <name val="Calibri"/>
      <family val="2"/>
      <scheme val="minor"/>
    </font>
    <font>
      <b/>
      <sz val="11"/>
      <color theme="1"/>
      <name val="Calibri"/>
      <family val="2"/>
      <scheme val="minor"/>
    </font>
    <font>
      <sz val="10"/>
      <name val="Arial"/>
      <family val="2"/>
    </font>
    <font>
      <sz val="10"/>
      <color theme="3"/>
      <name val="Calibri"/>
      <family val="2"/>
      <scheme val="minor"/>
    </font>
    <font>
      <sz val="11"/>
      <color rgb="FF1F497D"/>
      <name val="Calibri"/>
      <family val="2"/>
      <scheme val="minor"/>
    </font>
    <font>
      <sz val="18"/>
      <color theme="1"/>
      <name val="Calibri"/>
      <family val="2"/>
      <scheme val="minor"/>
    </font>
    <font>
      <b/>
      <sz val="8"/>
      <color theme="1"/>
      <name val="Calibri"/>
      <family val="2"/>
      <scheme val="minor"/>
    </font>
    <font>
      <sz val="11"/>
      <name val="Calibri"/>
      <family val="2"/>
      <scheme val="minor"/>
    </font>
    <font>
      <sz val="9"/>
      <name val="Arial"/>
      <family val="2"/>
    </font>
    <font>
      <sz val="11"/>
      <color theme="1"/>
      <name val="Arial"/>
      <family val="2"/>
    </font>
    <font>
      <b/>
      <sz val="11"/>
      <color theme="1"/>
      <name val="Arial"/>
      <family val="2"/>
    </font>
    <font>
      <sz val="8"/>
      <color theme="1"/>
      <name val="Arial Narrow"/>
      <family val="2"/>
    </font>
    <font>
      <b/>
      <sz val="11"/>
      <color indexed="8"/>
      <name val="Calibri"/>
      <family val="2"/>
    </font>
    <font>
      <sz val="14"/>
      <color rgb="FF1F497D"/>
      <name val="Calibri"/>
      <family val="2"/>
      <scheme val="minor"/>
    </font>
    <font>
      <b/>
      <sz val="11"/>
      <name val="Calibri"/>
      <family val="2"/>
      <scheme val="minor"/>
    </font>
    <font>
      <b/>
      <sz val="8"/>
      <color theme="0"/>
      <name val="Arial"/>
      <family val="2"/>
    </font>
    <font>
      <b/>
      <sz val="14"/>
      <color theme="1"/>
      <name val="Calibri"/>
      <family val="2"/>
      <scheme val="minor"/>
    </font>
    <font>
      <sz val="16"/>
      <color theme="1"/>
      <name val="Calibri"/>
      <family val="2"/>
      <scheme val="minor"/>
    </font>
    <font>
      <sz val="12"/>
      <color rgb="FF495056"/>
      <name val="Arial"/>
      <family val="2"/>
    </font>
    <font>
      <sz val="8"/>
      <color rgb="FF1E1C11"/>
      <name val="Cambria Math"/>
      <family val="1"/>
    </font>
    <font>
      <sz val="8"/>
      <color rgb="FF1E1C11"/>
      <name val="Calibri"/>
      <family val="2"/>
      <scheme val="minor"/>
    </font>
    <font>
      <sz val="11"/>
      <color rgb="FF1E1C11"/>
      <name val="Calibri"/>
      <family val="2"/>
      <scheme val="minor"/>
    </font>
    <font>
      <b/>
      <sz val="14"/>
      <color rgb="FF1E1C11"/>
      <name val="Calibri"/>
      <family val="2"/>
      <scheme val="minor"/>
    </font>
    <font>
      <sz val="11"/>
      <color theme="1"/>
      <name val="Calibri"/>
      <family val="2"/>
      <scheme val="minor"/>
    </font>
    <font>
      <sz val="11"/>
      <color rgb="FF1C1C1C"/>
      <name val="Calibri"/>
      <family val="2"/>
    </font>
    <font>
      <sz val="11"/>
      <name val="Calibri"/>
      <family val="2"/>
    </font>
    <font>
      <sz val="9"/>
      <color theme="1"/>
      <name val="Arial"/>
      <family val="2"/>
    </font>
    <font>
      <sz val="12"/>
      <color theme="1"/>
      <name val="Arial"/>
      <family val="2"/>
    </font>
    <font>
      <u/>
      <sz val="11"/>
      <color theme="10"/>
      <name val="Calibri"/>
      <family val="2"/>
      <scheme val="minor"/>
    </font>
    <font>
      <sz val="11"/>
      <color rgb="FFFF0000"/>
      <name val="Calibri"/>
      <family val="2"/>
      <scheme val="minor"/>
    </font>
    <font>
      <b/>
      <sz val="8"/>
      <color rgb="FFFF0000"/>
      <name val="Arial"/>
      <family val="2"/>
    </font>
    <font>
      <b/>
      <sz val="9"/>
      <name val="Arial"/>
      <family val="2"/>
    </font>
    <font>
      <u/>
      <sz val="9"/>
      <color theme="10"/>
      <name val="Calibri"/>
      <family val="2"/>
      <scheme val="minor"/>
    </font>
    <font>
      <sz val="9"/>
      <color theme="1"/>
      <name val="Calibri"/>
      <family val="2"/>
      <scheme val="minor"/>
    </font>
    <font>
      <u/>
      <sz val="9"/>
      <color rgb="FFFF0000"/>
      <name val="Calibri"/>
      <family val="2"/>
      <scheme val="minor"/>
    </font>
    <font>
      <u/>
      <sz val="9"/>
      <name val="Calibri"/>
      <family val="2"/>
      <scheme val="minor"/>
    </font>
    <font>
      <b/>
      <sz val="9"/>
      <color theme="0"/>
      <name val="Arial"/>
      <family val="2"/>
    </font>
    <font>
      <b/>
      <sz val="12"/>
      <color theme="0"/>
      <name val="Arial"/>
      <family val="2"/>
    </font>
    <font>
      <b/>
      <sz val="12"/>
      <name val="Arial"/>
      <family val="2"/>
    </font>
    <font>
      <u/>
      <sz val="9"/>
      <color theme="4" tint="-0.249977111117893"/>
      <name val="Calibri"/>
      <family val="2"/>
      <scheme val="minor"/>
    </font>
    <font>
      <sz val="11"/>
      <color theme="0"/>
      <name val="Calibri"/>
      <family val="2"/>
      <scheme val="minor"/>
    </font>
  </fonts>
  <fills count="17">
    <fill>
      <patternFill patternType="none"/>
    </fill>
    <fill>
      <patternFill patternType="gray125"/>
    </fill>
    <fill>
      <patternFill patternType="solid">
        <fgColor theme="4" tint="-0.499984740745262"/>
        <bgColor indexed="64"/>
      </patternFill>
    </fill>
    <fill>
      <patternFill patternType="solid">
        <fgColor theme="0"/>
        <bgColor indexed="64"/>
      </patternFill>
    </fill>
    <fill>
      <patternFill patternType="solid">
        <fgColor theme="8" tint="0.39997558519241921"/>
        <bgColor indexed="64"/>
      </patternFill>
    </fill>
    <fill>
      <patternFill patternType="solid">
        <fgColor theme="4" tint="-0.249977111117893"/>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rgb="FFE9EDF4"/>
        <bgColor indexed="64"/>
      </patternFill>
    </fill>
    <fill>
      <patternFill patternType="solid">
        <fgColor theme="8" tint="-0.249977111117893"/>
        <bgColor indexed="64"/>
      </patternFill>
    </fill>
    <fill>
      <patternFill patternType="solid">
        <fgColor rgb="FF0070C0"/>
        <bgColor indexed="64"/>
      </patternFill>
    </fill>
    <fill>
      <patternFill patternType="solid">
        <fgColor theme="3"/>
        <bgColor indexed="64"/>
      </patternFill>
    </fill>
    <fill>
      <patternFill patternType="solid">
        <fgColor theme="3" tint="0.79998168889431442"/>
        <bgColor indexed="64"/>
      </patternFill>
    </fill>
    <fill>
      <patternFill patternType="solid">
        <fgColor rgb="FF92D050"/>
        <bgColor indexed="64"/>
      </patternFill>
    </fill>
    <fill>
      <patternFill patternType="solid">
        <fgColor rgb="FFFFC000"/>
        <bgColor indexed="64"/>
      </patternFill>
    </fill>
    <fill>
      <patternFill patternType="solid">
        <fgColor theme="9"/>
        <bgColor indexed="64"/>
      </patternFill>
    </fill>
    <fill>
      <patternFill patternType="solid">
        <fgColor theme="9" tint="0.39997558519241921"/>
        <bgColor indexed="64"/>
      </patternFill>
    </fill>
  </fills>
  <borders count="70">
    <border>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style="thin">
        <color theme="4"/>
      </left>
      <right/>
      <top style="thin">
        <color theme="4"/>
      </top>
      <bottom style="thin">
        <color theme="4"/>
      </bottom>
      <diagonal/>
    </border>
    <border>
      <left style="medium">
        <color rgb="FFFFFFFF"/>
      </left>
      <right style="medium">
        <color rgb="FFFFFFFF"/>
      </right>
      <top style="medium">
        <color rgb="FFFFFFFF"/>
      </top>
      <bottom style="medium">
        <color rgb="FFFFFFFF"/>
      </bottom>
      <diagonal/>
    </border>
    <border>
      <left style="medium">
        <color rgb="FFFFFFFF"/>
      </left>
      <right/>
      <top style="medium">
        <color rgb="FFFFFFFF"/>
      </top>
      <bottom style="medium">
        <color rgb="FFFFFFFF"/>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double">
        <color indexed="64"/>
      </top>
      <bottom style="thin">
        <color indexed="64"/>
      </bottom>
      <diagonal/>
    </border>
    <border>
      <left/>
      <right style="thin">
        <color indexed="64"/>
      </right>
      <top style="medium">
        <color indexed="64"/>
      </top>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thin">
        <color indexed="64"/>
      </top>
      <bottom/>
      <diagonal/>
    </border>
    <border>
      <left/>
      <right/>
      <top style="thin">
        <color indexed="64"/>
      </top>
      <bottom/>
      <diagonal/>
    </border>
    <border>
      <left/>
      <right/>
      <top style="medium">
        <color auto="1"/>
      </top>
      <bottom/>
      <diagonal/>
    </border>
    <border>
      <left/>
      <right style="medium">
        <color indexed="64"/>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13">
    <xf numFmtId="0" fontId="0" fillId="0" borderId="0"/>
    <xf numFmtId="0" fontId="2" fillId="0" borderId="0"/>
    <xf numFmtId="0" fontId="2" fillId="0" borderId="0"/>
    <xf numFmtId="9" fontId="11" fillId="0" borderId="0" applyFont="0" applyFill="0" applyBorder="0" applyAlignment="0" applyProtection="0"/>
    <xf numFmtId="0" fontId="13" fillId="0" borderId="0"/>
    <xf numFmtId="43"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2" fillId="0" borderId="0" applyFont="0" applyFill="0" applyBorder="0" applyAlignment="0" applyProtection="0"/>
    <xf numFmtId="0" fontId="13" fillId="0" borderId="0"/>
    <xf numFmtId="0" fontId="39" fillId="0" borderId="0" applyNumberFormat="0" applyFill="0" applyBorder="0" applyAlignment="0" applyProtection="0"/>
    <xf numFmtId="166" fontId="11" fillId="0" borderId="0" applyFont="0" applyFill="0" applyBorder="0" applyAlignment="0" applyProtection="0"/>
    <xf numFmtId="9" fontId="2" fillId="0" borderId="0" applyFont="0" applyFill="0" applyBorder="0" applyAlignment="0" applyProtection="0"/>
  </cellStyleXfs>
  <cellXfs count="675">
    <xf numFmtId="0" fontId="0" fillId="0" borderId="0" xfId="0"/>
    <xf numFmtId="0" fontId="3" fillId="3" borderId="0" xfId="1" applyFont="1" applyFill="1" applyAlignment="1" applyProtection="1">
      <alignment horizontal="centerContinuous" vertical="center"/>
    </xf>
    <xf numFmtId="0" fontId="2" fillId="0" borderId="0" xfId="1" applyAlignment="1" applyProtection="1">
      <alignment vertical="center"/>
      <protection locked="0"/>
    </xf>
    <xf numFmtId="0" fontId="5" fillId="5" borderId="4" xfId="2" applyFont="1" applyFill="1" applyBorder="1" applyAlignment="1">
      <alignment horizontal="center" vertical="center" wrapText="1"/>
    </xf>
    <xf numFmtId="0" fontId="5" fillId="5" borderId="5" xfId="2" applyFont="1" applyFill="1" applyBorder="1" applyAlignment="1">
      <alignment horizontal="center" vertical="center" wrapText="1"/>
    </xf>
    <xf numFmtId="0" fontId="0" fillId="3" borderId="8" xfId="0" applyFill="1" applyBorder="1" applyAlignment="1">
      <alignment wrapText="1"/>
    </xf>
    <xf numFmtId="0" fontId="0" fillId="3" borderId="0" xfId="0" applyFill="1"/>
    <xf numFmtId="0" fontId="0" fillId="3" borderId="15" xfId="0" applyFill="1" applyBorder="1" applyAlignment="1">
      <alignment vertical="center"/>
    </xf>
    <xf numFmtId="0" fontId="0" fillId="3" borderId="3" xfId="0" applyFill="1" applyBorder="1" applyAlignment="1">
      <alignment wrapText="1"/>
    </xf>
    <xf numFmtId="0" fontId="0" fillId="3" borderId="3" xfId="0" applyFill="1" applyBorder="1"/>
    <xf numFmtId="0" fontId="7" fillId="3" borderId="3" xfId="1" applyFont="1" applyFill="1" applyBorder="1" applyAlignment="1" applyProtection="1">
      <alignment horizontal="center" vertical="center"/>
      <protection locked="0"/>
    </xf>
    <xf numFmtId="0" fontId="7" fillId="3" borderId="16" xfId="1" applyFont="1" applyFill="1" applyBorder="1" applyAlignment="1" applyProtection="1">
      <alignment horizontal="center" vertical="center"/>
      <protection locked="0"/>
    </xf>
    <xf numFmtId="0" fontId="7" fillId="3" borderId="3" xfId="1" applyFont="1" applyFill="1" applyBorder="1" applyAlignment="1" applyProtection="1">
      <alignment horizontal="center" vertical="center" wrapText="1"/>
      <protection locked="0"/>
    </xf>
    <xf numFmtId="0" fontId="0" fillId="3" borderId="17" xfId="0" applyFill="1" applyBorder="1" applyAlignment="1">
      <alignment vertical="center"/>
    </xf>
    <xf numFmtId="0" fontId="0" fillId="3" borderId="18" xfId="0" applyFill="1" applyBorder="1" applyAlignment="1">
      <alignment wrapText="1"/>
    </xf>
    <xf numFmtId="0" fontId="0" fillId="7" borderId="3" xfId="0" applyFill="1" applyBorder="1" applyAlignment="1">
      <alignment vertical="center" wrapText="1"/>
    </xf>
    <xf numFmtId="0" fontId="0" fillId="0" borderId="0" xfId="0" applyFill="1"/>
    <xf numFmtId="0" fontId="0" fillId="0" borderId="3" xfId="0" applyFill="1" applyBorder="1" applyAlignment="1">
      <alignment vertical="center" wrapText="1"/>
    </xf>
    <xf numFmtId="0" fontId="0" fillId="0" borderId="18" xfId="0" applyFill="1" applyBorder="1" applyAlignment="1">
      <alignment vertical="center" wrapText="1"/>
    </xf>
    <xf numFmtId="0" fontId="0" fillId="7" borderId="18" xfId="0" applyFill="1" applyBorder="1" applyAlignment="1">
      <alignment vertical="center" wrapText="1"/>
    </xf>
    <xf numFmtId="0" fontId="0" fillId="7" borderId="3" xfId="0" applyFill="1" applyBorder="1" applyAlignment="1">
      <alignment wrapText="1"/>
    </xf>
    <xf numFmtId="0" fontId="0" fillId="7" borderId="18" xfId="0" applyFill="1" applyBorder="1" applyAlignment="1">
      <alignment wrapText="1"/>
    </xf>
    <xf numFmtId="0" fontId="0" fillId="0" borderId="0" xfId="0" applyAlignment="1">
      <alignment vertical="center"/>
    </xf>
    <xf numFmtId="0" fontId="0" fillId="0" borderId="3" xfId="0" applyBorder="1" applyAlignment="1">
      <alignment vertical="center"/>
    </xf>
    <xf numFmtId="0" fontId="1" fillId="2" borderId="2" xfId="0" applyFont="1" applyFill="1" applyBorder="1" applyAlignment="1"/>
    <xf numFmtId="1" fontId="14" fillId="0" borderId="26" xfId="4" applyNumberFormat="1" applyFont="1" applyBorder="1" applyAlignment="1" applyProtection="1">
      <alignment horizontal="center" vertical="center"/>
    </xf>
    <xf numFmtId="9" fontId="15" fillId="8" borderId="27" xfId="3" applyFont="1" applyFill="1" applyBorder="1" applyAlignment="1">
      <alignment horizontal="left" vertical="center" wrapText="1" readingOrder="1"/>
    </xf>
    <xf numFmtId="9" fontId="15" fillId="8" borderId="28" xfId="3" applyFont="1" applyFill="1" applyBorder="1" applyAlignment="1">
      <alignment horizontal="left" vertical="center" wrapText="1" readingOrder="1"/>
    </xf>
    <xf numFmtId="0" fontId="0" fillId="0" borderId="0" xfId="0" applyAlignment="1">
      <alignment wrapText="1"/>
    </xf>
    <xf numFmtId="0" fontId="6" fillId="3" borderId="12" xfId="1" applyFont="1" applyFill="1" applyBorder="1" applyAlignment="1" applyProtection="1">
      <alignment horizontal="center" vertical="center" wrapText="1"/>
      <protection locked="0"/>
    </xf>
    <xf numFmtId="0" fontId="6" fillId="3" borderId="14" xfId="1" applyFont="1" applyFill="1" applyBorder="1" applyAlignment="1" applyProtection="1">
      <alignment horizontal="center" vertical="center" wrapText="1"/>
      <protection locked="0"/>
    </xf>
    <xf numFmtId="0" fontId="6" fillId="3" borderId="3" xfId="1" applyFont="1" applyFill="1" applyBorder="1" applyAlignment="1" applyProtection="1">
      <alignment horizontal="center" vertical="center" wrapText="1"/>
      <protection locked="0"/>
    </xf>
    <xf numFmtId="0" fontId="6" fillId="3" borderId="12" xfId="1" applyFont="1" applyFill="1" applyBorder="1" applyAlignment="1" applyProtection="1">
      <alignment horizontal="center" vertical="center"/>
      <protection locked="0"/>
    </xf>
    <xf numFmtId="0" fontId="6" fillId="3" borderId="13" xfId="1" applyFont="1" applyFill="1" applyBorder="1" applyAlignment="1" applyProtection="1">
      <alignment horizontal="center" vertical="center"/>
      <protection locked="0"/>
    </xf>
    <xf numFmtId="0" fontId="6" fillId="6" borderId="6" xfId="1" applyFont="1" applyFill="1" applyBorder="1" applyAlignment="1" applyProtection="1">
      <alignment horizontal="center" vertical="center" wrapText="1"/>
    </xf>
    <xf numFmtId="0" fontId="6" fillId="6" borderId="3" xfId="1" applyFont="1" applyFill="1" applyBorder="1" applyAlignment="1" applyProtection="1">
      <alignment horizontal="center" vertical="center" wrapText="1"/>
    </xf>
    <xf numFmtId="0" fontId="6" fillId="6" borderId="3" xfId="1" applyFont="1" applyFill="1" applyBorder="1" applyAlignment="1" applyProtection="1">
      <alignment horizontal="center" vertical="center" wrapText="1"/>
      <protection locked="0"/>
    </xf>
    <xf numFmtId="0" fontId="1" fillId="9" borderId="32" xfId="0" applyFont="1" applyFill="1" applyBorder="1" applyAlignment="1"/>
    <xf numFmtId="0" fontId="17" fillId="0" borderId="0" xfId="0" applyFont="1" applyFill="1"/>
    <xf numFmtId="0" fontId="0" fillId="0" borderId="0" xfId="0" applyFill="1" applyAlignment="1">
      <alignment wrapText="1"/>
    </xf>
    <xf numFmtId="0" fontId="0" fillId="0" borderId="3" xfId="0" applyBorder="1" applyAlignment="1">
      <alignment horizontal="center" vertical="center"/>
    </xf>
    <xf numFmtId="0" fontId="0" fillId="0" borderId="0" xfId="0" applyAlignment="1">
      <alignment horizontal="center" vertical="center"/>
    </xf>
    <xf numFmtId="0" fontId="0" fillId="0" borderId="0" xfId="0" applyAlignment="1">
      <alignment horizontal="left"/>
    </xf>
    <xf numFmtId="0" fontId="18" fillId="3" borderId="0" xfId="0" applyFont="1" applyFill="1"/>
    <xf numFmtId="0" fontId="18" fillId="3" borderId="0" xfId="0" applyFont="1" applyFill="1" applyBorder="1" applyAlignment="1">
      <alignment vertical="center"/>
    </xf>
    <xf numFmtId="0" fontId="18" fillId="3" borderId="0" xfId="0" applyFont="1" applyFill="1" applyBorder="1" applyAlignment="1">
      <alignment wrapText="1"/>
    </xf>
    <xf numFmtId="0" fontId="18" fillId="3" borderId="0" xfId="0" applyFont="1" applyFill="1" applyBorder="1" applyAlignment="1">
      <alignment horizontal="left" wrapText="1"/>
    </xf>
    <xf numFmtId="0" fontId="11" fillId="0" borderId="3" xfId="2" applyFont="1" applyFill="1" applyBorder="1" applyAlignment="1">
      <alignment horizontal="left" vertical="center" wrapText="1"/>
    </xf>
    <xf numFmtId="0" fontId="21" fillId="0" borderId="3" xfId="2" applyFont="1" applyFill="1" applyBorder="1" applyAlignment="1">
      <alignment horizontal="center" vertical="center" wrapText="1"/>
    </xf>
    <xf numFmtId="0" fontId="20" fillId="0" borderId="3" xfId="2" applyFont="1" applyFill="1" applyBorder="1" applyAlignment="1">
      <alignment horizontal="center" vertical="center" wrapText="1"/>
    </xf>
    <xf numFmtId="14" fontId="0" fillId="0" borderId="3" xfId="0" applyNumberFormat="1" applyFont="1" applyFill="1" applyBorder="1" applyAlignment="1">
      <alignment horizontal="center" vertical="center"/>
    </xf>
    <xf numFmtId="0" fontId="0" fillId="3" borderId="8" xfId="0" applyFill="1" applyBorder="1" applyAlignment="1">
      <alignment vertical="center" wrapText="1"/>
    </xf>
    <xf numFmtId="0" fontId="6" fillId="6" borderId="0" xfId="1" applyFont="1" applyFill="1" applyBorder="1" applyAlignment="1" applyProtection="1">
      <alignment horizontal="center" vertical="center" wrapText="1"/>
    </xf>
    <xf numFmtId="0" fontId="7" fillId="3" borderId="0" xfId="1" applyFont="1" applyFill="1" applyBorder="1" applyAlignment="1" applyProtection="1">
      <alignment horizontal="center" vertical="center"/>
      <protection locked="0"/>
    </xf>
    <xf numFmtId="0" fontId="7" fillId="3" borderId="0" xfId="1" applyFont="1" applyFill="1" applyBorder="1" applyAlignment="1" applyProtection="1">
      <alignment horizontal="center" vertical="center" wrapText="1"/>
      <protection locked="0"/>
    </xf>
    <xf numFmtId="0" fontId="0" fillId="3" borderId="3" xfId="0" applyFill="1" applyBorder="1" applyAlignment="1">
      <alignment vertical="center" wrapText="1"/>
    </xf>
    <xf numFmtId="0" fontId="0" fillId="3" borderId="38" xfId="0" applyFill="1" applyBorder="1"/>
    <xf numFmtId="0" fontId="0" fillId="3" borderId="38" xfId="0" applyFill="1" applyBorder="1" applyAlignment="1">
      <alignment horizontal="center" vertical="center"/>
    </xf>
    <xf numFmtId="0" fontId="0" fillId="3" borderId="3" xfId="0" applyFill="1" applyBorder="1" applyAlignment="1">
      <alignment horizontal="center" vertical="center"/>
    </xf>
    <xf numFmtId="0" fontId="0" fillId="3" borderId="23" xfId="0" applyFill="1" applyBorder="1" applyAlignment="1">
      <alignment vertical="center" wrapText="1"/>
    </xf>
    <xf numFmtId="0" fontId="0" fillId="3" borderId="38" xfId="0" applyFill="1" applyBorder="1" applyAlignment="1">
      <alignment vertical="center" wrapText="1"/>
    </xf>
    <xf numFmtId="0" fontId="0" fillId="0" borderId="3" xfId="0" applyBorder="1" applyAlignment="1">
      <alignment wrapText="1"/>
    </xf>
    <xf numFmtId="0" fontId="0" fillId="3" borderId="8" xfId="0" applyFill="1" applyBorder="1" applyAlignment="1">
      <alignment horizontal="justify" vertical="center" wrapText="1"/>
    </xf>
    <xf numFmtId="14" fontId="0" fillId="3" borderId="8" xfId="0" applyNumberFormat="1" applyFill="1" applyBorder="1" applyAlignment="1">
      <alignment horizontal="center" vertical="center"/>
    </xf>
    <xf numFmtId="17" fontId="22" fillId="0" borderId="8" xfId="0" applyNumberFormat="1" applyFont="1" applyBorder="1" applyAlignment="1">
      <alignment horizontal="center" vertical="center"/>
    </xf>
    <xf numFmtId="0" fontId="0" fillId="3" borderId="3" xfId="0" applyFill="1" applyBorder="1" applyAlignment="1">
      <alignment horizontal="justify" vertical="center" wrapText="1"/>
    </xf>
    <xf numFmtId="14" fontId="0" fillId="3" borderId="3" xfId="0" applyNumberFormat="1" applyFill="1" applyBorder="1" applyAlignment="1">
      <alignment horizontal="center" vertical="center"/>
    </xf>
    <xf numFmtId="17" fontId="22" fillId="0" borderId="3" xfId="0" applyNumberFormat="1" applyFont="1" applyBorder="1" applyAlignment="1">
      <alignment horizontal="center" vertical="center"/>
    </xf>
    <xf numFmtId="0" fontId="18" fillId="3" borderId="3" xfId="0" applyFont="1" applyFill="1" applyBorder="1" applyAlignment="1">
      <alignment horizontal="justify" vertical="center" wrapText="1"/>
    </xf>
    <xf numFmtId="0" fontId="0" fillId="3" borderId="18" xfId="0" applyFill="1" applyBorder="1" applyAlignment="1">
      <alignment horizontal="justify" vertical="center" wrapText="1"/>
    </xf>
    <xf numFmtId="14" fontId="0" fillId="3" borderId="18" xfId="0" applyNumberFormat="1" applyFill="1" applyBorder="1" applyAlignment="1">
      <alignment horizontal="center" vertical="center"/>
    </xf>
    <xf numFmtId="17" fontId="22" fillId="0" borderId="18" xfId="0" applyNumberFormat="1" applyFont="1" applyBorder="1" applyAlignment="1">
      <alignment horizontal="center" vertical="center"/>
    </xf>
    <xf numFmtId="0" fontId="24" fillId="0" borderId="0" xfId="0" applyFont="1" applyAlignment="1">
      <alignment vertical="center"/>
    </xf>
    <xf numFmtId="0" fontId="0" fillId="0" borderId="0" xfId="0" applyAlignment="1">
      <alignment vertical="center" wrapText="1"/>
    </xf>
    <xf numFmtId="0" fontId="0" fillId="3" borderId="3" xfId="0" applyFill="1" applyBorder="1" applyAlignment="1">
      <alignment vertical="center"/>
    </xf>
    <xf numFmtId="0" fontId="0" fillId="3" borderId="38" xfId="0" applyFill="1" applyBorder="1" applyAlignment="1">
      <alignment wrapText="1"/>
    </xf>
    <xf numFmtId="0" fontId="0" fillId="3" borderId="38" xfId="0" applyFill="1" applyBorder="1" applyAlignment="1">
      <alignment vertical="center"/>
    </xf>
    <xf numFmtId="9" fontId="0" fillId="3" borderId="38" xfId="0" applyNumberFormat="1" applyFill="1" applyBorder="1" applyAlignment="1">
      <alignment horizontal="center"/>
    </xf>
    <xf numFmtId="165" fontId="0" fillId="3" borderId="3" xfId="5" applyNumberFormat="1" applyFont="1" applyFill="1" applyBorder="1" applyAlignment="1">
      <alignment horizontal="center"/>
    </xf>
    <xf numFmtId="9" fontId="0" fillId="3" borderId="23" xfId="0" applyNumberFormat="1" applyFill="1" applyBorder="1" applyAlignment="1">
      <alignment horizontal="center"/>
    </xf>
    <xf numFmtId="0" fontId="0" fillId="3" borderId="23" xfId="0" applyFill="1" applyBorder="1" applyAlignment="1">
      <alignment vertical="center"/>
    </xf>
    <xf numFmtId="165" fontId="0" fillId="3" borderId="16" xfId="5" applyNumberFormat="1" applyFont="1" applyFill="1" applyBorder="1" applyAlignment="1">
      <alignment horizontal="center" vertical="center"/>
    </xf>
    <xf numFmtId="165" fontId="0" fillId="3" borderId="3" xfId="5" applyNumberFormat="1" applyFont="1" applyFill="1" applyBorder="1" applyAlignment="1">
      <alignment horizontal="center" vertical="center"/>
    </xf>
    <xf numFmtId="0" fontId="0" fillId="3" borderId="3" xfId="0" applyFill="1" applyBorder="1" applyAlignment="1">
      <alignment horizontal="center" vertical="center" wrapText="1"/>
    </xf>
    <xf numFmtId="0" fontId="0" fillId="3" borderId="13" xfId="0" applyFill="1" applyBorder="1" applyAlignment="1">
      <alignment vertical="center"/>
    </xf>
    <xf numFmtId="0" fontId="0" fillId="3" borderId="23" xfId="0" applyFill="1" applyBorder="1" applyAlignment="1">
      <alignment horizontal="center"/>
    </xf>
    <xf numFmtId="0" fontId="0" fillId="3" borderId="12" xfId="0" applyFill="1" applyBorder="1" applyAlignment="1">
      <alignment vertical="center"/>
    </xf>
    <xf numFmtId="0" fontId="0" fillId="3" borderId="36" xfId="0" applyFill="1" applyBorder="1" applyAlignment="1">
      <alignment wrapText="1"/>
    </xf>
    <xf numFmtId="0" fontId="0" fillId="3" borderId="36" xfId="0" applyFill="1" applyBorder="1" applyAlignment="1">
      <alignment vertical="center"/>
    </xf>
    <xf numFmtId="0" fontId="0" fillId="3" borderId="42" xfId="0" applyFill="1" applyBorder="1" applyAlignment="1">
      <alignment vertical="center"/>
    </xf>
    <xf numFmtId="9" fontId="0" fillId="3" borderId="36" xfId="0" applyNumberFormat="1" applyFill="1" applyBorder="1" applyAlignment="1">
      <alignment horizontal="center"/>
    </xf>
    <xf numFmtId="0" fontId="0" fillId="3" borderId="43" xfId="0" applyFill="1" applyBorder="1" applyAlignment="1">
      <alignment vertical="center"/>
    </xf>
    <xf numFmtId="0" fontId="0" fillId="3" borderId="36" xfId="0" applyFill="1" applyBorder="1" applyAlignment="1">
      <alignment vertical="center" wrapText="1"/>
    </xf>
    <xf numFmtId="0" fontId="0" fillId="3" borderId="45" xfId="0" applyFill="1" applyBorder="1" applyAlignment="1">
      <alignment vertical="center"/>
    </xf>
    <xf numFmtId="9" fontId="0" fillId="3" borderId="38" xfId="0" applyNumberFormat="1" applyFill="1" applyBorder="1" applyAlignment="1">
      <alignment wrapText="1"/>
    </xf>
    <xf numFmtId="0" fontId="0" fillId="3" borderId="44" xfId="0" applyFill="1" applyBorder="1" applyAlignment="1">
      <alignment vertical="center"/>
    </xf>
    <xf numFmtId="9" fontId="0" fillId="3" borderId="3" xfId="0" applyNumberFormat="1" applyFill="1" applyBorder="1" applyAlignment="1">
      <alignment horizontal="center"/>
    </xf>
    <xf numFmtId="0" fontId="5" fillId="5" borderId="8" xfId="2" applyFont="1" applyFill="1" applyBorder="1" applyAlignment="1">
      <alignment horizontal="center" vertical="center" wrapText="1"/>
    </xf>
    <xf numFmtId="0" fontId="26" fillId="5" borderId="11" xfId="2" applyFont="1" applyFill="1" applyBorder="1" applyAlignment="1">
      <alignment horizontal="center" vertical="center" wrapText="1"/>
    </xf>
    <xf numFmtId="0" fontId="5" fillId="5" borderId="11" xfId="2" applyFont="1" applyFill="1" applyBorder="1" applyAlignment="1">
      <alignment horizontal="center" vertical="center" wrapText="1"/>
    </xf>
    <xf numFmtId="0" fontId="1" fillId="2" borderId="48" xfId="0" applyFont="1" applyFill="1" applyBorder="1" applyAlignment="1">
      <alignment wrapText="1"/>
    </xf>
    <xf numFmtId="0" fontId="1" fillId="2" borderId="34" xfId="0" applyFont="1" applyFill="1" applyBorder="1" applyAlignment="1">
      <alignment horizontal="center" wrapText="1"/>
    </xf>
    <xf numFmtId="0" fontId="1" fillId="2" borderId="49" xfId="0" applyFont="1" applyFill="1" applyBorder="1" applyAlignment="1">
      <alignment horizontal="center" wrapText="1"/>
    </xf>
    <xf numFmtId="0" fontId="1" fillId="2" borderId="33" xfId="0" applyFont="1" applyFill="1" applyBorder="1" applyAlignment="1">
      <alignment horizontal="center" wrapText="1"/>
    </xf>
    <xf numFmtId="15" fontId="0" fillId="0" borderId="0" xfId="0" applyNumberFormat="1"/>
    <xf numFmtId="0" fontId="13" fillId="3" borderId="51" xfId="0" applyFont="1" applyFill="1" applyBorder="1" applyAlignment="1">
      <alignment horizontal="center" vertical="center" wrapText="1"/>
    </xf>
    <xf numFmtId="9" fontId="28" fillId="3" borderId="8" xfId="0" applyNumberFormat="1" applyFont="1" applyFill="1" applyBorder="1" applyAlignment="1">
      <alignment horizontal="center" vertical="center"/>
    </xf>
    <xf numFmtId="0" fontId="0" fillId="3" borderId="3" xfId="0" applyFill="1" applyBorder="1" applyAlignment="1">
      <alignment horizontal="center" wrapText="1"/>
    </xf>
    <xf numFmtId="0" fontId="13" fillId="3" borderId="15" xfId="0" applyFont="1" applyFill="1" applyBorder="1" applyAlignment="1">
      <alignment horizontal="center" vertical="center" wrapText="1"/>
    </xf>
    <xf numFmtId="9" fontId="0" fillId="3" borderId="3" xfId="0" applyNumberFormat="1" applyFill="1" applyBorder="1"/>
    <xf numFmtId="9" fontId="28" fillId="3" borderId="3" xfId="0" applyNumberFormat="1" applyFont="1" applyFill="1" applyBorder="1" applyAlignment="1">
      <alignment horizontal="center" vertical="center"/>
    </xf>
    <xf numFmtId="0" fontId="29" fillId="0" borderId="0" xfId="0" applyFont="1"/>
    <xf numFmtId="0" fontId="0" fillId="3" borderId="0" xfId="0" applyFill="1" applyAlignment="1">
      <alignment vertical="center"/>
    </xf>
    <xf numFmtId="0" fontId="0" fillId="3" borderId="0" xfId="0" applyFill="1" applyBorder="1" applyAlignment="1">
      <alignment horizontal="center" vertical="center"/>
    </xf>
    <xf numFmtId="0" fontId="0" fillId="3" borderId="0" xfId="0" applyFill="1" applyBorder="1" applyAlignment="1">
      <alignment horizontal="center" vertical="center" wrapText="1"/>
    </xf>
    <xf numFmtId="14" fontId="0" fillId="3" borderId="7" xfId="0" applyNumberFormat="1" applyFill="1" applyBorder="1" applyAlignment="1">
      <alignment horizontal="center" vertical="center" wrapText="1"/>
    </xf>
    <xf numFmtId="14" fontId="0" fillId="3" borderId="10" xfId="0" applyNumberFormat="1" applyFill="1" applyBorder="1" applyAlignment="1">
      <alignment horizontal="center" vertical="center" wrapText="1"/>
    </xf>
    <xf numFmtId="0" fontId="0" fillId="3" borderId="3" xfId="0" applyFill="1" applyBorder="1" applyAlignment="1">
      <alignment horizontal="center" vertical="center" wrapText="1"/>
    </xf>
    <xf numFmtId="9" fontId="0" fillId="3" borderId="3" xfId="0" applyNumberFormat="1" applyFill="1" applyBorder="1" applyAlignment="1">
      <alignment horizontal="center" vertical="center"/>
    </xf>
    <xf numFmtId="0" fontId="0" fillId="3" borderId="18" xfId="0" applyFill="1" applyBorder="1" applyAlignment="1">
      <alignment horizontal="center" vertical="center" wrapText="1"/>
    </xf>
    <xf numFmtId="0" fontId="5" fillId="5" borderId="9" xfId="2" applyFont="1" applyFill="1" applyBorder="1" applyAlignment="1">
      <alignment horizontal="center" vertical="center" wrapText="1"/>
    </xf>
    <xf numFmtId="0" fontId="0" fillId="3" borderId="3" xfId="0" applyFill="1" applyBorder="1" applyAlignment="1">
      <alignment horizontal="left" vertical="center" wrapText="1"/>
    </xf>
    <xf numFmtId="0" fontId="0" fillId="3" borderId="3" xfId="0" applyFont="1" applyFill="1" applyBorder="1" applyAlignment="1">
      <alignment horizontal="center" vertical="center"/>
    </xf>
    <xf numFmtId="0" fontId="0" fillId="3" borderId="15" xfId="0" applyFill="1" applyBorder="1" applyAlignment="1">
      <alignment vertical="center" wrapText="1"/>
    </xf>
    <xf numFmtId="0" fontId="0" fillId="3" borderId="3" xfId="0" applyFont="1" applyFill="1" applyBorder="1" applyAlignment="1">
      <alignment horizontal="center" vertical="center" wrapText="1"/>
    </xf>
    <xf numFmtId="9" fontId="0" fillId="3" borderId="3" xfId="0" applyNumberFormat="1" applyFont="1" applyFill="1" applyBorder="1" applyAlignment="1">
      <alignment horizontal="center" vertical="center" wrapText="1"/>
    </xf>
    <xf numFmtId="9" fontId="0" fillId="3" borderId="3" xfId="0" applyNumberFormat="1" applyFont="1" applyFill="1" applyBorder="1" applyAlignment="1">
      <alignment horizontal="center" vertical="center"/>
    </xf>
    <xf numFmtId="0" fontId="0" fillId="3" borderId="3" xfId="0" applyFont="1" applyFill="1" applyBorder="1" applyAlignment="1">
      <alignment horizontal="center" wrapText="1"/>
    </xf>
    <xf numFmtId="0" fontId="0" fillId="3" borderId="3" xfId="0" applyFont="1" applyFill="1" applyBorder="1" applyAlignment="1">
      <alignment wrapText="1"/>
    </xf>
    <xf numFmtId="0" fontId="0" fillId="3" borderId="3" xfId="0" applyFont="1" applyFill="1" applyBorder="1" applyAlignment="1">
      <alignment horizontal="center"/>
    </xf>
    <xf numFmtId="9" fontId="0" fillId="3" borderId="18" xfId="0" applyNumberFormat="1" applyFont="1" applyFill="1" applyBorder="1" applyAlignment="1">
      <alignment horizontal="center" vertical="center"/>
    </xf>
    <xf numFmtId="0" fontId="0" fillId="3" borderId="18" xfId="0" applyFont="1" applyFill="1" applyBorder="1" applyAlignment="1">
      <alignment horizontal="center"/>
    </xf>
    <xf numFmtId="0" fontId="0" fillId="3" borderId="0" xfId="0" applyFill="1" applyBorder="1" applyAlignment="1">
      <alignment vertical="center"/>
    </xf>
    <xf numFmtId="0" fontId="0" fillId="3" borderId="0" xfId="0" applyFill="1" applyBorder="1" applyAlignment="1">
      <alignment wrapText="1"/>
    </xf>
    <xf numFmtId="0" fontId="0" fillId="3" borderId="0" xfId="0" applyFont="1" applyFill="1" applyBorder="1" applyAlignment="1">
      <alignment horizontal="center" vertical="center" wrapText="1"/>
    </xf>
    <xf numFmtId="9" fontId="0" fillId="3" borderId="0" xfId="0" applyNumberFormat="1" applyFont="1" applyFill="1" applyBorder="1" applyAlignment="1">
      <alignment horizontal="center" vertical="center" wrapText="1"/>
    </xf>
    <xf numFmtId="0" fontId="0" fillId="3" borderId="0" xfId="0" applyFont="1" applyFill="1" applyBorder="1" applyAlignment="1">
      <alignment horizontal="left" vertical="center" wrapText="1"/>
    </xf>
    <xf numFmtId="0" fontId="13" fillId="3" borderId="0" xfId="0" applyFont="1" applyFill="1" applyBorder="1" applyAlignment="1">
      <alignment horizontal="center" vertical="center" wrapText="1"/>
    </xf>
    <xf numFmtId="9" fontId="0" fillId="3" borderId="0" xfId="0" applyNumberFormat="1" applyFill="1" applyBorder="1" applyAlignment="1">
      <alignment horizontal="center" vertical="center"/>
    </xf>
    <xf numFmtId="0" fontId="0" fillId="3" borderId="0" xfId="0" applyFill="1" applyBorder="1" applyAlignment="1">
      <alignment vertical="center" wrapText="1"/>
    </xf>
    <xf numFmtId="0" fontId="0" fillId="0" borderId="0" xfId="0" applyFill="1" applyBorder="1" applyAlignment="1">
      <alignment vertical="center"/>
    </xf>
    <xf numFmtId="0" fontId="0" fillId="0" borderId="0" xfId="0" applyFill="1" applyAlignment="1">
      <alignment vertical="center"/>
    </xf>
    <xf numFmtId="0" fontId="0" fillId="0" borderId="0" xfId="0" applyAlignment="1">
      <alignment horizontal="center" vertical="center" wrapText="1"/>
    </xf>
    <xf numFmtId="9" fontId="0" fillId="0" borderId="0" xfId="3" applyFont="1"/>
    <xf numFmtId="9" fontId="0" fillId="0" borderId="0" xfId="0" applyNumberFormat="1"/>
    <xf numFmtId="9" fontId="0" fillId="0" borderId="0" xfId="3" applyNumberFormat="1" applyFont="1"/>
    <xf numFmtId="0" fontId="0" fillId="3" borderId="3" xfId="0" applyFill="1" applyBorder="1" applyAlignment="1">
      <alignment horizontal="center" vertical="center"/>
    </xf>
    <xf numFmtId="0" fontId="0" fillId="3" borderId="3" xfId="0" applyFont="1" applyFill="1" applyBorder="1" applyAlignment="1">
      <alignment vertical="center" wrapText="1"/>
    </xf>
    <xf numFmtId="0" fontId="0" fillId="3" borderId="38" xfId="0" applyFill="1" applyBorder="1" applyAlignment="1">
      <alignment horizontal="center" vertical="center"/>
    </xf>
    <xf numFmtId="14" fontId="0" fillId="3" borderId="10" xfId="0" applyNumberFormat="1" applyFont="1" applyFill="1" applyBorder="1" applyAlignment="1">
      <alignment horizontal="center" vertical="center" wrapText="1"/>
    </xf>
    <xf numFmtId="14" fontId="34" fillId="3" borderId="10" xfId="0" applyNumberFormat="1" applyFont="1" applyFill="1" applyBorder="1" applyAlignment="1">
      <alignment horizontal="center" vertical="center" wrapText="1"/>
    </xf>
    <xf numFmtId="14" fontId="34" fillId="3" borderId="13" xfId="0" applyNumberFormat="1" applyFont="1" applyFill="1" applyBorder="1" applyAlignment="1">
      <alignment horizontal="center" vertical="center" wrapText="1"/>
    </xf>
    <xf numFmtId="14" fontId="0" fillId="3" borderId="13" xfId="0" applyNumberFormat="1" applyFont="1" applyFill="1" applyBorder="1" applyAlignment="1">
      <alignment horizontal="center" vertical="center" wrapText="1"/>
    </xf>
    <xf numFmtId="0" fontId="12" fillId="0" borderId="3" xfId="0" applyFont="1" applyFill="1" applyBorder="1" applyAlignment="1">
      <alignment horizontal="center" vertical="center"/>
    </xf>
    <xf numFmtId="0" fontId="5" fillId="0" borderId="3" xfId="2" applyFont="1" applyFill="1" applyBorder="1" applyAlignment="1">
      <alignment horizontal="center" vertical="center" wrapText="1"/>
    </xf>
    <xf numFmtId="0" fontId="35" fillId="0" borderId="8" xfId="0" applyFont="1" applyBorder="1" applyAlignment="1">
      <alignment horizontal="center" vertical="center" wrapText="1"/>
    </xf>
    <xf numFmtId="0" fontId="0" fillId="3" borderId="18" xfId="0" applyFill="1" applyBorder="1" applyAlignment="1">
      <alignment horizontal="center" vertical="center"/>
    </xf>
    <xf numFmtId="0" fontId="0" fillId="3" borderId="8" xfId="0" applyFill="1" applyBorder="1" applyAlignment="1">
      <alignment horizontal="center" vertical="center"/>
    </xf>
    <xf numFmtId="0" fontId="19" fillId="3" borderId="3" xfId="0" applyFont="1" applyFill="1" applyBorder="1" applyAlignment="1">
      <alignment horizontal="left" vertical="center" wrapText="1"/>
    </xf>
    <xf numFmtId="0" fontId="0" fillId="3" borderId="3" xfId="0" applyFill="1" applyBorder="1" applyAlignment="1">
      <alignment horizontal="center" vertical="center" wrapText="1"/>
    </xf>
    <xf numFmtId="9" fontId="0" fillId="3" borderId="3" xfId="0" applyNumberFormat="1" applyFill="1" applyBorder="1" applyAlignment="1">
      <alignment horizontal="center" vertical="center" wrapText="1"/>
    </xf>
    <xf numFmtId="0" fontId="0" fillId="3" borderId="3" xfId="0" applyFill="1" applyBorder="1" applyAlignment="1">
      <alignment horizontal="center" vertical="center"/>
    </xf>
    <xf numFmtId="0" fontId="0" fillId="3" borderId="3" xfId="0" applyFill="1" applyBorder="1" applyAlignment="1">
      <alignment horizontal="center" vertical="center" wrapText="1"/>
    </xf>
    <xf numFmtId="0" fontId="1" fillId="2" borderId="2" xfId="0" applyFont="1" applyFill="1" applyBorder="1" applyAlignment="1">
      <alignment horizontal="center" vertical="center"/>
    </xf>
    <xf numFmtId="0" fontId="0" fillId="3" borderId="7" xfId="0" applyFill="1" applyBorder="1" applyAlignment="1">
      <alignment horizontal="center" vertical="center" wrapText="1"/>
    </xf>
    <xf numFmtId="0" fontId="0" fillId="3" borderId="17" xfId="0" applyFill="1" applyBorder="1" applyAlignment="1">
      <alignment horizontal="center" vertical="center" wrapText="1"/>
    </xf>
    <xf numFmtId="0" fontId="0" fillId="3" borderId="8" xfId="0" applyFill="1" applyBorder="1" applyAlignment="1">
      <alignment horizontal="center" vertical="center" wrapText="1"/>
    </xf>
    <xf numFmtId="0" fontId="0" fillId="3" borderId="18" xfId="0" applyFill="1" applyBorder="1" applyAlignment="1">
      <alignment horizontal="center" vertical="center" wrapText="1"/>
    </xf>
    <xf numFmtId="14" fontId="0" fillId="3" borderId="13" xfId="0" applyNumberFormat="1" applyFill="1" applyBorder="1" applyAlignment="1">
      <alignment horizontal="center"/>
    </xf>
    <xf numFmtId="0" fontId="0" fillId="0" borderId="3" xfId="2" applyFont="1" applyFill="1" applyBorder="1" applyAlignment="1">
      <alignment horizontal="left" vertical="center" wrapText="1"/>
    </xf>
    <xf numFmtId="14" fontId="11" fillId="0" borderId="3" xfId="0" applyNumberFormat="1" applyFont="1" applyFill="1" applyBorder="1"/>
    <xf numFmtId="14" fontId="11" fillId="0" borderId="3" xfId="0" applyNumberFormat="1" applyFont="1" applyFill="1" applyBorder="1" applyAlignment="1">
      <alignment horizontal="center" vertical="center"/>
    </xf>
    <xf numFmtId="0" fontId="11" fillId="3" borderId="3" xfId="0" applyFont="1" applyFill="1" applyBorder="1" applyAlignment="1">
      <alignment vertical="center"/>
    </xf>
    <xf numFmtId="0" fontId="11" fillId="3" borderId="3" xfId="0" applyFont="1" applyFill="1" applyBorder="1" applyAlignment="1">
      <alignment horizontal="center" vertical="center"/>
    </xf>
    <xf numFmtId="0" fontId="5" fillId="10" borderId="39" xfId="2" applyFont="1" applyFill="1" applyBorder="1" applyAlignment="1">
      <alignment horizontal="center" vertical="center" wrapText="1"/>
    </xf>
    <xf numFmtId="0" fontId="5" fillId="10" borderId="38" xfId="2" applyFont="1" applyFill="1" applyBorder="1" applyAlignment="1">
      <alignment horizontal="center" vertical="center" wrapText="1"/>
    </xf>
    <xf numFmtId="0" fontId="5" fillId="10" borderId="44" xfId="2" applyFont="1" applyFill="1" applyBorder="1" applyAlignment="1">
      <alignment horizontal="center" vertical="center" wrapText="1"/>
    </xf>
    <xf numFmtId="0" fontId="5" fillId="10" borderId="41" xfId="2" applyFont="1" applyFill="1" applyBorder="1" applyAlignment="1">
      <alignment horizontal="center" vertical="center" wrapText="1"/>
    </xf>
    <xf numFmtId="0" fontId="5" fillId="10" borderId="53" xfId="2" applyFont="1" applyFill="1" applyBorder="1" applyAlignment="1">
      <alignment horizontal="center" vertical="center" wrapText="1"/>
    </xf>
    <xf numFmtId="9" fontId="0" fillId="0" borderId="3" xfId="3" applyFont="1" applyFill="1" applyBorder="1" applyAlignment="1">
      <alignment horizontal="center" vertical="center"/>
    </xf>
    <xf numFmtId="0" fontId="0" fillId="0" borderId="3" xfId="0" applyFill="1" applyBorder="1" applyAlignment="1">
      <alignment horizontal="left" vertical="center" wrapText="1"/>
    </xf>
    <xf numFmtId="0" fontId="16" fillId="0" borderId="3" xfId="0" applyFont="1" applyFill="1" applyBorder="1" applyAlignment="1">
      <alignment horizontal="center" vertical="center"/>
    </xf>
    <xf numFmtId="0" fontId="20" fillId="0" borderId="38" xfId="2" applyFont="1" applyFill="1" applyBorder="1" applyAlignment="1">
      <alignment horizontal="center" vertical="center" wrapText="1"/>
    </xf>
    <xf numFmtId="0" fontId="20" fillId="0" borderId="45" xfId="2" applyFont="1" applyFill="1" applyBorder="1" applyAlignment="1">
      <alignment horizontal="center" vertical="center" wrapText="1"/>
    </xf>
    <xf numFmtId="0" fontId="16" fillId="0" borderId="38" xfId="2" applyFont="1" applyFill="1" applyBorder="1" applyAlignment="1">
      <alignment horizontal="center" vertical="center" wrapText="1"/>
    </xf>
    <xf numFmtId="0" fontId="0" fillId="0" borderId="38" xfId="2" applyFont="1" applyFill="1" applyBorder="1" applyAlignment="1">
      <alignment horizontal="center" vertical="center" wrapText="1"/>
    </xf>
    <xf numFmtId="0" fontId="0" fillId="3" borderId="0" xfId="0" applyFill="1" applyBorder="1"/>
    <xf numFmtId="0" fontId="0" fillId="0" borderId="3" xfId="0" applyFont="1" applyFill="1" applyBorder="1" applyAlignment="1">
      <alignment horizontal="justify" vertical="center" wrapText="1"/>
    </xf>
    <xf numFmtId="0" fontId="0" fillId="0" borderId="3" xfId="0" applyFont="1" applyFill="1" applyBorder="1" applyAlignment="1">
      <alignment horizontal="left" vertical="center" wrapText="1"/>
    </xf>
    <xf numFmtId="0" fontId="0" fillId="0" borderId="3" xfId="0" applyFont="1" applyFill="1" applyBorder="1" applyAlignment="1">
      <alignment horizontal="center" vertical="center" wrapText="1"/>
    </xf>
    <xf numFmtId="0" fontId="0" fillId="0" borderId="3" xfId="0" applyFont="1" applyFill="1" applyBorder="1" applyAlignment="1">
      <alignment horizontal="justify" vertical="top" wrapText="1"/>
    </xf>
    <xf numFmtId="0" fontId="0" fillId="0" borderId="3" xfId="0" applyFill="1" applyBorder="1" applyAlignment="1">
      <alignment wrapText="1"/>
    </xf>
    <xf numFmtId="0" fontId="18" fillId="0" borderId="3" xfId="2" applyFont="1" applyFill="1" applyBorder="1" applyAlignment="1">
      <alignment horizontal="left" vertical="center" wrapText="1"/>
    </xf>
    <xf numFmtId="0" fontId="18" fillId="0" borderId="3" xfId="2" applyFont="1" applyFill="1" applyBorder="1" applyAlignment="1">
      <alignment horizontal="center" vertical="center" wrapText="1"/>
    </xf>
    <xf numFmtId="0" fontId="25" fillId="0" borderId="3" xfId="2" applyFont="1" applyFill="1" applyBorder="1" applyAlignment="1">
      <alignment horizontal="center" vertical="center" wrapText="1"/>
    </xf>
    <xf numFmtId="0" fontId="6" fillId="3" borderId="12" xfId="1" applyFont="1" applyFill="1" applyBorder="1" applyAlignment="1" applyProtection="1">
      <alignment horizontal="center" vertical="center"/>
      <protection locked="0"/>
    </xf>
    <xf numFmtId="0" fontId="6" fillId="3" borderId="13" xfId="1" applyFont="1" applyFill="1" applyBorder="1" applyAlignment="1" applyProtection="1">
      <alignment horizontal="center" vertical="center"/>
      <protection locked="0"/>
    </xf>
    <xf numFmtId="0" fontId="6" fillId="3" borderId="12" xfId="1" applyFont="1" applyFill="1" applyBorder="1" applyAlignment="1" applyProtection="1">
      <alignment horizontal="center" vertical="center" wrapText="1"/>
      <protection locked="0"/>
    </xf>
    <xf numFmtId="0" fontId="6" fillId="3" borderId="14" xfId="1" applyFont="1" applyFill="1" applyBorder="1" applyAlignment="1" applyProtection="1">
      <alignment horizontal="center" vertical="center" wrapText="1"/>
      <protection locked="0"/>
    </xf>
    <xf numFmtId="0" fontId="6" fillId="3" borderId="3" xfId="1" applyFont="1" applyFill="1" applyBorder="1" applyAlignment="1" applyProtection="1">
      <alignment horizontal="center" vertical="center" wrapText="1"/>
      <protection locked="0"/>
    </xf>
    <xf numFmtId="0" fontId="0" fillId="3" borderId="38" xfId="0" applyFill="1" applyBorder="1" applyAlignment="1">
      <alignment horizontal="center" vertical="center" wrapText="1"/>
    </xf>
    <xf numFmtId="0" fontId="0" fillId="3" borderId="3" xfId="0" applyFill="1" applyBorder="1" applyAlignment="1">
      <alignment horizontal="center" vertical="center" wrapText="1"/>
    </xf>
    <xf numFmtId="0" fontId="0" fillId="3" borderId="8" xfId="0" applyFont="1" applyFill="1" applyBorder="1" applyAlignment="1">
      <alignment horizontal="left" vertical="center" wrapText="1"/>
    </xf>
    <xf numFmtId="0" fontId="0" fillId="3" borderId="15" xfId="0" applyFont="1" applyFill="1" applyBorder="1" applyAlignment="1">
      <alignment vertical="center"/>
    </xf>
    <xf numFmtId="14" fontId="0" fillId="3" borderId="3" xfId="0" applyNumberFormat="1" applyFont="1" applyFill="1" applyBorder="1" applyAlignment="1">
      <alignment horizontal="center" vertical="center"/>
    </xf>
    <xf numFmtId="0" fontId="0" fillId="3" borderId="15" xfId="0" applyFont="1" applyFill="1" applyBorder="1" applyAlignment="1">
      <alignment horizontal="center" vertical="center"/>
    </xf>
    <xf numFmtId="9" fontId="0" fillId="3" borderId="8" xfId="0" applyNumberFormat="1" applyFill="1" applyBorder="1" applyAlignment="1">
      <alignment horizontal="center" vertical="center" wrapText="1"/>
    </xf>
    <xf numFmtId="0" fontId="18" fillId="3" borderId="3" xfId="2" applyFont="1" applyFill="1" applyBorder="1" applyAlignment="1">
      <alignment horizontal="left" vertical="center" wrapText="1"/>
    </xf>
    <xf numFmtId="0" fontId="18" fillId="3" borderId="3" xfId="2" applyFont="1" applyFill="1" applyBorder="1" applyAlignment="1">
      <alignment horizontal="center" vertical="center" wrapText="1"/>
    </xf>
    <xf numFmtId="0" fontId="25" fillId="3" borderId="3" xfId="2" applyFont="1" applyFill="1" applyBorder="1" applyAlignment="1">
      <alignment horizontal="center" vertical="center" wrapText="1"/>
    </xf>
    <xf numFmtId="0" fontId="0" fillId="0" borderId="0" xfId="0" applyAlignment="1"/>
    <xf numFmtId="14" fontId="0" fillId="3" borderId="8" xfId="0" applyNumberFormat="1" applyFill="1" applyBorder="1" applyAlignment="1">
      <alignment horizontal="center" vertical="center" wrapText="1"/>
    </xf>
    <xf numFmtId="14" fontId="0" fillId="3" borderId="3" xfId="0" applyNumberFormat="1" applyFill="1" applyBorder="1" applyAlignment="1">
      <alignment horizontal="center" vertical="center" wrapText="1"/>
    </xf>
    <xf numFmtId="0" fontId="0" fillId="3" borderId="18" xfId="0" applyFont="1" applyFill="1" applyBorder="1" applyAlignment="1">
      <alignment horizontal="left" wrapText="1"/>
    </xf>
    <xf numFmtId="9" fontId="0" fillId="3" borderId="18" xfId="0" applyNumberFormat="1" applyFill="1" applyBorder="1" applyAlignment="1">
      <alignment horizontal="center" vertical="center"/>
    </xf>
    <xf numFmtId="0" fontId="0" fillId="3" borderId="18" xfId="0" applyFill="1" applyBorder="1" applyAlignment="1">
      <alignment horizontal="left" vertical="center" wrapText="1"/>
    </xf>
    <xf numFmtId="0" fontId="18" fillId="3" borderId="3" xfId="2" applyFont="1" applyFill="1" applyBorder="1" applyAlignment="1">
      <alignment vertical="center" wrapText="1"/>
    </xf>
    <xf numFmtId="0" fontId="19" fillId="0" borderId="3" xfId="0" applyFont="1" applyFill="1" applyBorder="1" applyAlignment="1">
      <alignment horizontal="left" vertical="center" wrapText="1"/>
    </xf>
    <xf numFmtId="0" fontId="1" fillId="2" borderId="3" xfId="0" applyFont="1" applyFill="1" applyBorder="1" applyAlignment="1"/>
    <xf numFmtId="0" fontId="5" fillId="5" borderId="3" xfId="2" applyFont="1" applyFill="1" applyBorder="1" applyAlignment="1">
      <alignment horizontal="center" vertical="center" wrapText="1"/>
    </xf>
    <xf numFmtId="0" fontId="37" fillId="3" borderId="3" xfId="0" applyFont="1" applyFill="1" applyBorder="1" applyAlignment="1">
      <alignment wrapText="1"/>
    </xf>
    <xf numFmtId="0" fontId="13" fillId="3" borderId="22" xfId="0" applyFont="1" applyFill="1" applyBorder="1" applyAlignment="1">
      <alignment horizontal="center" vertical="center" wrapText="1"/>
    </xf>
    <xf numFmtId="0" fontId="0" fillId="0" borderId="0" xfId="0" applyBorder="1"/>
    <xf numFmtId="0" fontId="10" fillId="5" borderId="4" xfId="2" applyFont="1" applyFill="1" applyBorder="1" applyAlignment="1">
      <alignment horizontal="center" vertical="center" wrapText="1"/>
    </xf>
    <xf numFmtId="0" fontId="10" fillId="5" borderId="5" xfId="2" applyFont="1" applyFill="1" applyBorder="1" applyAlignment="1">
      <alignment horizontal="center" vertical="center" wrapText="1"/>
    </xf>
    <xf numFmtId="0" fontId="10" fillId="2" borderId="2" xfId="0" applyFont="1" applyFill="1" applyBorder="1" applyAlignment="1"/>
    <xf numFmtId="0" fontId="12" fillId="0" borderId="0" xfId="0" applyFont="1" applyAlignment="1"/>
    <xf numFmtId="0" fontId="27" fillId="0" borderId="0" xfId="0" applyFont="1" applyAlignment="1">
      <alignment horizontal="center"/>
    </xf>
    <xf numFmtId="0" fontId="6" fillId="3" borderId="12" xfId="1" applyFont="1" applyFill="1" applyBorder="1" applyAlignment="1" applyProtection="1">
      <alignment horizontal="center" vertical="center"/>
      <protection locked="0"/>
    </xf>
    <xf numFmtId="0" fontId="6" fillId="3" borderId="13" xfId="1" applyFont="1" applyFill="1" applyBorder="1" applyAlignment="1" applyProtection="1">
      <alignment horizontal="center" vertical="center"/>
      <protection locked="0"/>
    </xf>
    <xf numFmtId="0" fontId="6" fillId="3" borderId="12" xfId="1" applyFont="1" applyFill="1" applyBorder="1" applyAlignment="1" applyProtection="1">
      <alignment horizontal="center" vertical="center" wrapText="1"/>
      <protection locked="0"/>
    </xf>
    <xf numFmtId="0" fontId="6" fillId="3" borderId="14" xfId="1" applyFont="1" applyFill="1" applyBorder="1" applyAlignment="1" applyProtection="1">
      <alignment horizontal="center" vertical="center" wrapText="1"/>
      <protection locked="0"/>
    </xf>
    <xf numFmtId="0" fontId="6" fillId="3" borderId="3" xfId="1" applyFont="1" applyFill="1" applyBorder="1" applyAlignment="1" applyProtection="1">
      <alignment horizontal="center" vertical="center" wrapText="1"/>
      <protection locked="0"/>
    </xf>
    <xf numFmtId="0" fontId="0" fillId="3" borderId="3" xfId="0" applyFill="1" applyBorder="1" applyAlignment="1">
      <alignment horizontal="center" vertical="center"/>
    </xf>
    <xf numFmtId="0" fontId="1" fillId="2" borderId="2" xfId="0" applyFont="1" applyFill="1" applyBorder="1" applyAlignment="1">
      <alignment horizontal="center" vertical="center"/>
    </xf>
    <xf numFmtId="0" fontId="12" fillId="0" borderId="3" xfId="0" applyFont="1" applyFill="1" applyBorder="1" applyAlignment="1">
      <alignment horizontal="center" vertical="center" wrapText="1"/>
    </xf>
    <xf numFmtId="14" fontId="0" fillId="3" borderId="3" xfId="0" applyNumberFormat="1" applyFill="1" applyBorder="1" applyAlignment="1">
      <alignment vertical="center"/>
    </xf>
    <xf numFmtId="0" fontId="6" fillId="3" borderId="12" xfId="1" applyFont="1" applyFill="1" applyBorder="1" applyAlignment="1" applyProtection="1">
      <alignment horizontal="center" vertical="center"/>
      <protection locked="0"/>
    </xf>
    <xf numFmtId="0" fontId="6" fillId="3" borderId="13" xfId="1" applyFont="1" applyFill="1" applyBorder="1" applyAlignment="1" applyProtection="1">
      <alignment horizontal="center" vertical="center"/>
      <protection locked="0"/>
    </xf>
    <xf numFmtId="0" fontId="6" fillId="3" borderId="12" xfId="1" applyFont="1" applyFill="1" applyBorder="1" applyAlignment="1" applyProtection="1">
      <alignment horizontal="center" vertical="center" wrapText="1"/>
      <protection locked="0"/>
    </xf>
    <xf numFmtId="0" fontId="6" fillId="3" borderId="14" xfId="1" applyFont="1" applyFill="1" applyBorder="1" applyAlignment="1" applyProtection="1">
      <alignment horizontal="center" vertical="center" wrapText="1"/>
      <protection locked="0"/>
    </xf>
    <xf numFmtId="0" fontId="6" fillId="3" borderId="3" xfId="1" applyFont="1" applyFill="1" applyBorder="1" applyAlignment="1" applyProtection="1">
      <alignment horizontal="center" vertical="center" wrapText="1"/>
      <protection locked="0"/>
    </xf>
    <xf numFmtId="0" fontId="0" fillId="3" borderId="3" xfId="0" applyFill="1" applyBorder="1" applyAlignment="1">
      <alignment horizontal="center" vertical="center"/>
    </xf>
    <xf numFmtId="0" fontId="0" fillId="3" borderId="3" xfId="0" applyFill="1" applyBorder="1" applyAlignment="1">
      <alignment horizontal="center" vertical="center" wrapText="1"/>
    </xf>
    <xf numFmtId="9" fontId="0" fillId="3" borderId="3" xfId="0" applyNumberFormat="1" applyFill="1" applyBorder="1" applyAlignment="1">
      <alignment horizontal="center" vertical="center"/>
    </xf>
    <xf numFmtId="0" fontId="6" fillId="3" borderId="16" xfId="1" applyFont="1" applyFill="1" applyBorder="1" applyAlignment="1" applyProtection="1">
      <alignment horizontal="center" vertical="center" wrapText="1"/>
      <protection locked="0"/>
    </xf>
    <xf numFmtId="165" fontId="0" fillId="3" borderId="3" xfId="5" applyNumberFormat="1" applyFont="1" applyFill="1" applyBorder="1" applyAlignment="1">
      <alignment vertical="center"/>
    </xf>
    <xf numFmtId="165" fontId="0" fillId="3" borderId="38" xfId="5" applyNumberFormat="1" applyFont="1" applyFill="1" applyBorder="1" applyAlignment="1">
      <alignment vertical="center"/>
    </xf>
    <xf numFmtId="0" fontId="5" fillId="5" borderId="25" xfId="2" applyFont="1" applyFill="1" applyBorder="1" applyAlignment="1">
      <alignment horizontal="center" vertical="center" wrapText="1"/>
    </xf>
    <xf numFmtId="9" fontId="0" fillId="3" borderId="3" xfId="0" applyNumberFormat="1" applyFill="1" applyBorder="1" applyAlignment="1">
      <alignment horizontal="center" vertical="center" wrapText="1"/>
    </xf>
    <xf numFmtId="0" fontId="0" fillId="3" borderId="3" xfId="0" applyFill="1" applyBorder="1" applyAlignment="1">
      <alignment horizontal="center"/>
    </xf>
    <xf numFmtId="9" fontId="0" fillId="0" borderId="0" xfId="0" applyNumberFormat="1" applyAlignment="1">
      <alignment vertical="center"/>
    </xf>
    <xf numFmtId="0" fontId="5" fillId="5" borderId="0" xfId="2" applyFont="1" applyFill="1" applyBorder="1" applyAlignment="1">
      <alignment horizontal="center" vertical="center" wrapText="1"/>
    </xf>
    <xf numFmtId="9" fontId="0" fillId="0" borderId="16" xfId="0" applyNumberFormat="1" applyBorder="1" applyAlignment="1">
      <alignment horizontal="center"/>
    </xf>
    <xf numFmtId="0" fontId="2" fillId="0" borderId="3" xfId="0" applyFont="1" applyBorder="1" applyAlignment="1">
      <alignment horizontal="center" vertical="center" wrapText="1" readingOrder="1"/>
    </xf>
    <xf numFmtId="0" fontId="5" fillId="5" borderId="25" xfId="2" applyFont="1" applyFill="1" applyBorder="1" applyAlignment="1">
      <alignment horizontal="center" vertical="center" wrapText="1"/>
    </xf>
    <xf numFmtId="0" fontId="0" fillId="3" borderId="3" xfId="0" applyFill="1" applyBorder="1" applyAlignment="1">
      <alignment horizontal="center" vertical="center" wrapText="1"/>
    </xf>
    <xf numFmtId="0" fontId="0" fillId="3" borderId="3" xfId="0" applyFill="1" applyBorder="1" applyAlignment="1">
      <alignment horizontal="center"/>
    </xf>
    <xf numFmtId="0" fontId="5" fillId="5" borderId="25" xfId="2" applyFont="1" applyFill="1" applyBorder="1" applyAlignment="1">
      <alignment horizontal="center" vertical="center" wrapText="1"/>
    </xf>
    <xf numFmtId="0" fontId="0" fillId="0" borderId="0" xfId="0" applyBorder="1" applyAlignment="1">
      <alignment vertical="center" wrapText="1"/>
    </xf>
    <xf numFmtId="0" fontId="5" fillId="5" borderId="59" xfId="2" applyFont="1" applyFill="1" applyBorder="1" applyAlignment="1">
      <alignment horizontal="center" vertical="center" wrapText="1"/>
    </xf>
    <xf numFmtId="9" fontId="0" fillId="0" borderId="0" xfId="3" applyFont="1" applyAlignment="1">
      <alignment vertical="center"/>
    </xf>
    <xf numFmtId="0" fontId="0" fillId="0" borderId="3" xfId="0" applyBorder="1" applyAlignment="1">
      <alignment vertical="center" wrapText="1"/>
    </xf>
    <xf numFmtId="0" fontId="5" fillId="5" borderId="25" xfId="2" applyFont="1" applyFill="1" applyBorder="1" applyAlignment="1">
      <alignment horizontal="center" vertical="center" wrapText="1"/>
    </xf>
    <xf numFmtId="0" fontId="0" fillId="3" borderId="3" xfId="0" applyFill="1" applyBorder="1" applyAlignment="1">
      <alignment horizontal="center" vertical="center"/>
    </xf>
    <xf numFmtId="9" fontId="0" fillId="3" borderId="3" xfId="0" applyNumberFormat="1" applyFill="1" applyBorder="1" applyAlignment="1">
      <alignment horizontal="center" vertical="center"/>
    </xf>
    <xf numFmtId="0" fontId="0" fillId="3" borderId="3" xfId="0" applyFill="1" applyBorder="1" applyAlignment="1">
      <alignment vertical="center" wrapText="1"/>
    </xf>
    <xf numFmtId="9" fontId="0" fillId="3" borderId="29" xfId="0" applyNumberFormat="1" applyFill="1" applyBorder="1" applyAlignment="1">
      <alignment horizontal="center" vertical="center"/>
    </xf>
    <xf numFmtId="0" fontId="5" fillId="5" borderId="25" xfId="2" applyFont="1" applyFill="1" applyBorder="1" applyAlignment="1">
      <alignment horizontal="center" vertical="center" wrapText="1"/>
    </xf>
    <xf numFmtId="0" fontId="0" fillId="3" borderId="3" xfId="0" applyFill="1" applyBorder="1" applyAlignment="1">
      <alignment horizontal="center" vertical="center" wrapText="1"/>
    </xf>
    <xf numFmtId="9" fontId="0" fillId="3" borderId="3" xfId="0" applyNumberFormat="1" applyFill="1" applyBorder="1" applyAlignment="1">
      <alignment horizontal="center" vertical="center"/>
    </xf>
    <xf numFmtId="9" fontId="0" fillId="3" borderId="3" xfId="3" applyFont="1" applyFill="1" applyBorder="1" applyAlignment="1">
      <alignment horizontal="center" vertical="center" wrapText="1"/>
    </xf>
    <xf numFmtId="0" fontId="0" fillId="3" borderId="3" xfId="0" applyFill="1" applyBorder="1" applyAlignment="1">
      <alignment horizontal="center"/>
    </xf>
    <xf numFmtId="0" fontId="0" fillId="3" borderId="3" xfId="0" applyFill="1" applyBorder="1" applyAlignment="1">
      <alignment horizontal="left" wrapText="1"/>
    </xf>
    <xf numFmtId="9" fontId="0" fillId="3" borderId="3" xfId="0" applyNumberFormat="1" applyFill="1" applyBorder="1" applyAlignment="1">
      <alignment horizontal="center"/>
    </xf>
    <xf numFmtId="0" fontId="0" fillId="3" borderId="16" xfId="0" applyFill="1" applyBorder="1" applyAlignment="1">
      <alignment horizontal="justify"/>
    </xf>
    <xf numFmtId="0" fontId="0" fillId="3" borderId="3" xfId="0" applyFill="1" applyBorder="1" applyAlignment="1">
      <alignment horizontal="justify" vertical="center" wrapText="1"/>
    </xf>
    <xf numFmtId="0" fontId="5" fillId="5" borderId="20" xfId="2" applyFont="1" applyFill="1" applyBorder="1" applyAlignment="1">
      <alignment horizontal="center" vertical="center" wrapText="1"/>
    </xf>
    <xf numFmtId="9" fontId="0" fillId="3" borderId="3" xfId="0" applyNumberFormat="1" applyFill="1" applyBorder="1" applyAlignment="1">
      <alignment vertical="center" wrapText="1"/>
    </xf>
    <xf numFmtId="9" fontId="0" fillId="3" borderId="3" xfId="3" applyFont="1" applyFill="1" applyBorder="1" applyAlignment="1">
      <alignment horizontal="center" vertical="center"/>
    </xf>
    <xf numFmtId="0" fontId="5" fillId="5" borderId="25" xfId="2" applyFont="1" applyFill="1" applyBorder="1" applyAlignment="1">
      <alignment horizontal="center" vertical="center" wrapText="1"/>
    </xf>
    <xf numFmtId="0" fontId="0" fillId="3" borderId="3" xfId="0" applyFill="1" applyBorder="1" applyAlignment="1">
      <alignment vertical="center" wrapText="1"/>
    </xf>
    <xf numFmtId="9" fontId="0" fillId="3" borderId="3" xfId="3" applyNumberFormat="1" applyFont="1" applyFill="1" applyBorder="1" applyAlignment="1">
      <alignment horizontal="center" vertical="center"/>
    </xf>
    <xf numFmtId="0" fontId="0" fillId="3" borderId="3" xfId="0" applyFill="1" applyBorder="1" applyAlignment="1">
      <alignment horizontal="justify"/>
    </xf>
    <xf numFmtId="9" fontId="38" fillId="3" borderId="59" xfId="0" applyNumberFormat="1" applyFont="1" applyFill="1" applyBorder="1" applyAlignment="1">
      <alignment horizontal="center" vertical="center"/>
    </xf>
    <xf numFmtId="0" fontId="38" fillId="3" borderId="60" xfId="0" applyFont="1" applyFill="1" applyBorder="1" applyAlignment="1">
      <alignment vertical="center" wrapText="1"/>
    </xf>
    <xf numFmtId="0" fontId="38" fillId="3" borderId="37" xfId="0" applyFont="1" applyFill="1" applyBorder="1" applyAlignment="1">
      <alignment vertical="center" wrapText="1"/>
    </xf>
    <xf numFmtId="9" fontId="38" fillId="3" borderId="46" xfId="0" applyNumberFormat="1" applyFont="1" applyFill="1" applyBorder="1" applyAlignment="1">
      <alignment horizontal="center" vertical="center"/>
    </xf>
    <xf numFmtId="9" fontId="0" fillId="3" borderId="3" xfId="3" applyFont="1" applyFill="1" applyBorder="1" applyAlignment="1">
      <alignment horizontal="center" vertical="center"/>
    </xf>
    <xf numFmtId="0" fontId="0" fillId="3" borderId="16" xfId="0" applyFill="1" applyBorder="1" applyAlignment="1">
      <alignment horizontal="center" vertical="center" wrapText="1"/>
    </xf>
    <xf numFmtId="0" fontId="0" fillId="0" borderId="3" xfId="0" applyFill="1" applyBorder="1"/>
    <xf numFmtId="9" fontId="5" fillId="5" borderId="9" xfId="3" applyFont="1" applyFill="1" applyBorder="1" applyAlignment="1">
      <alignment horizontal="center" vertical="center" wrapText="1"/>
    </xf>
    <xf numFmtId="9" fontId="0" fillId="0" borderId="0" xfId="3" applyFont="1" applyFill="1" applyAlignment="1">
      <alignment horizontal="center" vertical="center"/>
    </xf>
    <xf numFmtId="0" fontId="5" fillId="5" borderId="25" xfId="2" applyFont="1" applyFill="1" applyBorder="1" applyAlignment="1">
      <alignment horizontal="center" vertical="center" wrapText="1"/>
    </xf>
    <xf numFmtId="0" fontId="0" fillId="3" borderId="50" xfId="0" applyFill="1" applyBorder="1" applyAlignment="1">
      <alignment horizontal="center"/>
    </xf>
    <xf numFmtId="0" fontId="0" fillId="3" borderId="56" xfId="0" applyFill="1" applyBorder="1" applyAlignment="1">
      <alignment horizontal="center"/>
    </xf>
    <xf numFmtId="1" fontId="0" fillId="0" borderId="0" xfId="0" applyNumberFormat="1"/>
    <xf numFmtId="9" fontId="0" fillId="3" borderId="3" xfId="3" applyFont="1" applyFill="1" applyBorder="1" applyAlignment="1">
      <alignment horizontal="center"/>
    </xf>
    <xf numFmtId="0" fontId="5" fillId="5" borderId="25" xfId="2" applyFont="1" applyFill="1" applyBorder="1" applyAlignment="1">
      <alignment horizontal="center" vertical="center" wrapText="1"/>
    </xf>
    <xf numFmtId="0" fontId="0" fillId="3" borderId="3" xfId="0" applyFill="1" applyBorder="1" applyAlignment="1">
      <alignment horizontal="center" vertical="center" wrapText="1"/>
    </xf>
    <xf numFmtId="0" fontId="0" fillId="3" borderId="3" xfId="0" applyFill="1" applyBorder="1" applyAlignment="1">
      <alignment horizontal="left" vertical="center" wrapText="1"/>
    </xf>
    <xf numFmtId="9" fontId="0" fillId="0" borderId="3" xfId="0" applyNumberFormat="1" applyBorder="1" applyAlignment="1">
      <alignment horizontal="center" vertical="center"/>
    </xf>
    <xf numFmtId="0" fontId="0" fillId="3" borderId="3" xfId="0" applyFill="1" applyBorder="1" applyAlignment="1">
      <alignment horizontal="center"/>
    </xf>
    <xf numFmtId="0" fontId="5" fillId="5" borderId="25" xfId="2" applyFont="1" applyFill="1" applyBorder="1" applyAlignment="1">
      <alignment horizontal="center" vertical="center" wrapText="1"/>
    </xf>
    <xf numFmtId="0" fontId="0" fillId="3" borderId="3" xfId="0" applyFill="1" applyBorder="1" applyAlignment="1">
      <alignment horizontal="left"/>
    </xf>
    <xf numFmtId="0" fontId="5" fillId="5" borderId="20" xfId="2" applyFont="1" applyFill="1" applyBorder="1" applyAlignment="1">
      <alignment horizontal="center" vertical="center" wrapText="1"/>
    </xf>
    <xf numFmtId="0" fontId="0" fillId="3" borderId="29" xfId="0" applyFill="1" applyBorder="1" applyAlignment="1">
      <alignment horizontal="justify" vertical="top"/>
    </xf>
    <xf numFmtId="0" fontId="0" fillId="3" borderId="16" xfId="0" applyFill="1" applyBorder="1" applyAlignment="1">
      <alignment horizontal="center" wrapText="1"/>
    </xf>
    <xf numFmtId="0" fontId="0" fillId="3" borderId="16" xfId="0" applyFill="1" applyBorder="1" applyAlignment="1">
      <alignment horizontal="justify" vertical="top"/>
    </xf>
    <xf numFmtId="0" fontId="0" fillId="3" borderId="44" xfId="0" applyFill="1" applyBorder="1" applyAlignment="1">
      <alignment horizontal="justify" vertical="top"/>
    </xf>
    <xf numFmtId="9" fontId="5" fillId="5" borderId="20" xfId="3" applyFont="1" applyFill="1" applyBorder="1" applyAlignment="1">
      <alignment horizontal="center" vertical="center" wrapText="1"/>
    </xf>
    <xf numFmtId="9" fontId="0" fillId="3" borderId="3" xfId="3" applyFont="1" applyFill="1" applyBorder="1"/>
    <xf numFmtId="9" fontId="20" fillId="0" borderId="3" xfId="3" applyFont="1" applyFill="1" applyBorder="1" applyAlignment="1">
      <alignment horizontal="center" vertical="center" wrapText="1"/>
    </xf>
    <xf numFmtId="9" fontId="0" fillId="3" borderId="0" xfId="3" applyFont="1" applyFill="1"/>
    <xf numFmtId="0" fontId="0" fillId="3" borderId="36" xfId="0" applyFill="1" applyBorder="1" applyAlignment="1">
      <alignment horizontal="center" vertical="center"/>
    </xf>
    <xf numFmtId="9" fontId="0" fillId="3" borderId="3" xfId="0" applyNumberFormat="1" applyFill="1" applyBorder="1" applyAlignment="1">
      <alignment horizontal="center" vertical="center" wrapText="1"/>
    </xf>
    <xf numFmtId="9" fontId="0" fillId="3" borderId="3" xfId="3" applyFont="1" applyFill="1" applyBorder="1" applyAlignment="1">
      <alignment horizontal="center" vertical="center" wrapText="1"/>
    </xf>
    <xf numFmtId="9" fontId="0" fillId="0" borderId="3" xfId="3" applyFont="1" applyFill="1" applyBorder="1" applyAlignment="1">
      <alignment horizontal="center" vertical="center"/>
    </xf>
    <xf numFmtId="9" fontId="0" fillId="3" borderId="3" xfId="3" applyFont="1" applyFill="1" applyBorder="1" applyAlignment="1">
      <alignment horizontal="center" vertical="center"/>
    </xf>
    <xf numFmtId="0" fontId="0" fillId="3" borderId="3" xfId="0" applyFill="1" applyBorder="1" applyAlignment="1">
      <alignment vertical="center" wrapText="1"/>
    </xf>
    <xf numFmtId="9" fontId="38" fillId="3" borderId="15" xfId="0" applyNumberFormat="1" applyFont="1" applyFill="1" applyBorder="1" applyAlignment="1">
      <alignment horizontal="center" vertical="center"/>
    </xf>
    <xf numFmtId="9" fontId="38" fillId="3" borderId="39" xfId="0" applyNumberFormat="1" applyFont="1" applyFill="1" applyBorder="1" applyAlignment="1">
      <alignment horizontal="center" vertical="center"/>
    </xf>
    <xf numFmtId="0" fontId="0" fillId="0" borderId="3" xfId="0" applyBorder="1" applyAlignment="1">
      <alignment horizontal="center"/>
    </xf>
    <xf numFmtId="0" fontId="5" fillId="5" borderId="20" xfId="2" applyFont="1" applyFill="1" applyBorder="1" applyAlignment="1">
      <alignment horizontal="center" vertical="center" wrapText="1"/>
    </xf>
    <xf numFmtId="9" fontId="12" fillId="13" borderId="0" xfId="3" applyFont="1" applyFill="1" applyAlignment="1">
      <alignment horizontal="center"/>
    </xf>
    <xf numFmtId="9" fontId="0" fillId="3" borderId="0" xfId="0" applyNumberFormat="1" applyFill="1"/>
    <xf numFmtId="9" fontId="0" fillId="0" borderId="16" xfId="0" applyNumberFormat="1" applyFill="1" applyBorder="1" applyAlignment="1">
      <alignment horizontal="center"/>
    </xf>
    <xf numFmtId="9" fontId="0" fillId="0" borderId="16" xfId="0" applyNumberFormat="1" applyBorder="1" applyAlignment="1">
      <alignment horizontal="center" vertical="center"/>
    </xf>
    <xf numFmtId="9" fontId="0" fillId="3" borderId="55" xfId="0" applyNumberFormat="1" applyFill="1" applyBorder="1" applyAlignment="1">
      <alignment horizontal="center" vertical="center"/>
    </xf>
    <xf numFmtId="9" fontId="0" fillId="3" borderId="56" xfId="0" applyNumberFormat="1" applyFill="1" applyBorder="1" applyAlignment="1">
      <alignment horizontal="center" vertical="center"/>
    </xf>
    <xf numFmtId="9" fontId="12" fillId="13" borderId="0" xfId="3" applyFont="1" applyFill="1" applyBorder="1" applyAlignment="1">
      <alignment vertical="center"/>
    </xf>
    <xf numFmtId="9" fontId="0" fillId="3" borderId="16" xfId="0" applyNumberFormat="1" applyFill="1" applyBorder="1" applyAlignment="1">
      <alignment horizontal="center" vertical="center" wrapText="1"/>
    </xf>
    <xf numFmtId="9" fontId="0" fillId="0" borderId="16" xfId="0" applyNumberFormat="1" applyFill="1" applyBorder="1" applyAlignment="1">
      <alignment horizontal="center" vertical="center" wrapText="1"/>
    </xf>
    <xf numFmtId="9" fontId="0" fillId="0" borderId="3" xfId="0" applyNumberFormat="1" applyBorder="1" applyAlignment="1">
      <alignment vertical="center"/>
    </xf>
    <xf numFmtId="9" fontId="0" fillId="0" borderId="3" xfId="3" applyFont="1" applyBorder="1" applyAlignment="1">
      <alignment vertical="center"/>
    </xf>
    <xf numFmtId="9" fontId="0" fillId="13" borderId="0" xfId="0" applyNumberFormat="1" applyFill="1"/>
    <xf numFmtId="9" fontId="0" fillId="0" borderId="3" xfId="3" applyFont="1" applyBorder="1" applyAlignment="1">
      <alignment vertical="center" wrapText="1"/>
    </xf>
    <xf numFmtId="9" fontId="0" fillId="13" borderId="0" xfId="3" applyFont="1" applyFill="1"/>
    <xf numFmtId="0" fontId="35" fillId="0" borderId="8" xfId="0" applyFont="1" applyBorder="1" applyAlignment="1">
      <alignment horizontal="left" vertical="center" wrapText="1"/>
    </xf>
    <xf numFmtId="0" fontId="35" fillId="0" borderId="3" xfId="0" applyFont="1" applyBorder="1" applyAlignment="1">
      <alignment horizontal="left" vertical="center" wrapText="1"/>
    </xf>
    <xf numFmtId="0" fontId="35" fillId="0" borderId="18" xfId="0" applyFont="1" applyBorder="1" applyAlignment="1">
      <alignment horizontal="left" vertical="center" wrapText="1"/>
    </xf>
    <xf numFmtId="9" fontId="36" fillId="0" borderId="8" xfId="0" applyNumberFormat="1" applyFont="1" applyBorder="1" applyAlignment="1">
      <alignment horizontal="left" vertical="center" wrapText="1"/>
    </xf>
    <xf numFmtId="0" fontId="36" fillId="0" borderId="3" xfId="9" applyFont="1" applyBorder="1" applyAlignment="1">
      <alignment horizontal="left" vertical="center" wrapText="1"/>
    </xf>
    <xf numFmtId="0" fontId="36" fillId="0" borderId="18" xfId="9" applyFont="1" applyBorder="1" applyAlignment="1">
      <alignment horizontal="left" vertical="center" wrapText="1"/>
    </xf>
    <xf numFmtId="9" fontId="36" fillId="0" borderId="23" xfId="0" applyNumberFormat="1" applyFont="1" applyBorder="1" applyAlignment="1">
      <alignment horizontal="left" vertical="center" wrapText="1"/>
    </xf>
    <xf numFmtId="0" fontId="0" fillId="14" borderId="3" xfId="0" applyFont="1" applyFill="1" applyBorder="1" applyAlignment="1">
      <alignment horizontal="center" vertical="center"/>
    </xf>
    <xf numFmtId="0" fontId="0" fillId="14" borderId="3" xfId="0" applyFont="1" applyFill="1" applyBorder="1" applyAlignment="1">
      <alignment horizontal="center" vertical="center" wrapText="1"/>
    </xf>
    <xf numFmtId="9" fontId="0" fillId="13" borderId="0" xfId="0" applyNumberFormat="1" applyFill="1" applyAlignment="1">
      <alignment vertical="center"/>
    </xf>
    <xf numFmtId="9" fontId="0" fillId="13" borderId="0" xfId="0" applyNumberFormat="1" applyFill="1" applyAlignment="1">
      <alignment horizontal="center" vertical="center"/>
    </xf>
    <xf numFmtId="0" fontId="0" fillId="14" borderId="3" xfId="0" applyFill="1" applyBorder="1" applyAlignment="1">
      <alignment vertical="center"/>
    </xf>
    <xf numFmtId="14" fontId="0" fillId="14" borderId="3" xfId="0" applyNumberFormat="1" applyFill="1" applyBorder="1" applyAlignment="1">
      <alignment vertical="center"/>
    </xf>
    <xf numFmtId="9" fontId="0" fillId="14" borderId="3" xfId="0" applyNumberFormat="1" applyFill="1" applyBorder="1" applyAlignment="1">
      <alignment vertical="center" wrapText="1"/>
    </xf>
    <xf numFmtId="9" fontId="0" fillId="13" borderId="36" xfId="3" applyFont="1" applyFill="1" applyBorder="1" applyAlignment="1">
      <alignment horizontal="center" vertical="center"/>
    </xf>
    <xf numFmtId="9" fontId="12" fillId="13" borderId="3" xfId="3" applyFont="1" applyFill="1" applyBorder="1" applyAlignment="1">
      <alignment horizontal="center" vertical="center"/>
    </xf>
    <xf numFmtId="14" fontId="0" fillId="14" borderId="3" xfId="0" applyNumberFormat="1" applyFont="1" applyFill="1" applyBorder="1" applyAlignment="1">
      <alignment horizontal="center" vertical="center"/>
    </xf>
    <xf numFmtId="9" fontId="38" fillId="3" borderId="15" xfId="0" applyNumberFormat="1" applyFont="1" applyFill="1" applyBorder="1" applyAlignment="1">
      <alignment vertical="center"/>
    </xf>
    <xf numFmtId="9" fontId="38" fillId="3" borderId="39" xfId="0" applyNumberFormat="1" applyFont="1" applyFill="1" applyBorder="1" applyAlignment="1">
      <alignment vertical="center"/>
    </xf>
    <xf numFmtId="0" fontId="38" fillId="3" borderId="38" xfId="0" applyFont="1" applyFill="1" applyBorder="1" applyAlignment="1">
      <alignment vertical="center" wrapText="1"/>
    </xf>
    <xf numFmtId="9" fontId="12" fillId="13" borderId="0" xfId="0" applyNumberFormat="1" applyFont="1" applyFill="1" applyAlignment="1">
      <alignment horizontal="center"/>
    </xf>
    <xf numFmtId="0" fontId="0" fillId="3" borderId="38" xfId="0" applyFill="1" applyBorder="1" applyAlignment="1">
      <alignment horizontal="center" vertical="center"/>
    </xf>
    <xf numFmtId="9" fontId="0" fillId="0" borderId="3" xfId="0" applyNumberFormat="1" applyBorder="1" applyAlignment="1">
      <alignment horizontal="center" vertical="center"/>
    </xf>
    <xf numFmtId="0" fontId="0" fillId="3" borderId="3" xfId="0" applyFill="1" applyBorder="1" applyAlignment="1">
      <alignment horizontal="center" vertical="center"/>
    </xf>
    <xf numFmtId="9" fontId="0" fillId="3" borderId="3" xfId="0" applyNumberFormat="1" applyFill="1" applyBorder="1" applyAlignment="1">
      <alignment horizontal="center" vertical="center"/>
    </xf>
    <xf numFmtId="9" fontId="0" fillId="3" borderId="3" xfId="3" applyFont="1" applyFill="1" applyBorder="1" applyAlignment="1">
      <alignment horizontal="center" vertical="center"/>
    </xf>
    <xf numFmtId="0" fontId="0" fillId="3" borderId="3" xfId="0" applyFill="1" applyBorder="1" applyAlignment="1">
      <alignment horizontal="center"/>
    </xf>
    <xf numFmtId="9" fontId="0" fillId="3" borderId="3" xfId="0" applyNumberFormat="1" applyFill="1" applyBorder="1" applyAlignment="1">
      <alignment horizontal="center"/>
    </xf>
    <xf numFmtId="9" fontId="12" fillId="13" borderId="0" xfId="3" applyFont="1" applyFill="1" applyAlignment="1">
      <alignment horizontal="center" vertical="center"/>
    </xf>
    <xf numFmtId="9" fontId="0" fillId="3" borderId="3" xfId="0" applyNumberFormat="1" applyFill="1" applyBorder="1" applyAlignment="1">
      <alignment horizontal="center"/>
    </xf>
    <xf numFmtId="0" fontId="5" fillId="5" borderId="20" xfId="2" applyFont="1" applyFill="1" applyBorder="1" applyAlignment="1">
      <alignment horizontal="center" vertical="center" wrapText="1"/>
    </xf>
    <xf numFmtId="9" fontId="0" fillId="13" borderId="0" xfId="0" applyNumberFormat="1" applyFill="1" applyAlignment="1">
      <alignment horizontal="center"/>
    </xf>
    <xf numFmtId="9" fontId="0" fillId="13" borderId="36" xfId="0" applyNumberFormat="1" applyFill="1" applyBorder="1" applyAlignment="1">
      <alignment horizontal="center" vertical="center"/>
    </xf>
    <xf numFmtId="0" fontId="0" fillId="0" borderId="3" xfId="0" applyBorder="1"/>
    <xf numFmtId="9" fontId="0" fillId="3" borderId="3" xfId="3" applyFont="1" applyFill="1" applyBorder="1" applyAlignment="1">
      <alignment horizontal="center" vertical="center"/>
    </xf>
    <xf numFmtId="0" fontId="0" fillId="3" borderId="3" xfId="0" applyFill="1" applyBorder="1" applyAlignment="1">
      <alignment horizontal="center" vertical="center"/>
    </xf>
    <xf numFmtId="0" fontId="6" fillId="3" borderId="3" xfId="1" applyFont="1" applyFill="1" applyBorder="1" applyAlignment="1" applyProtection="1">
      <alignment horizontal="center" vertical="center" wrapText="1"/>
      <protection locked="0"/>
    </xf>
    <xf numFmtId="0" fontId="6" fillId="3" borderId="12" xfId="1" applyFont="1" applyFill="1" applyBorder="1" applyAlignment="1" applyProtection="1">
      <alignment horizontal="center" vertical="center"/>
      <protection locked="0"/>
    </xf>
    <xf numFmtId="0" fontId="6" fillId="3" borderId="13" xfId="1" applyFont="1" applyFill="1" applyBorder="1" applyAlignment="1" applyProtection="1">
      <alignment horizontal="center" vertical="center"/>
      <protection locked="0"/>
    </xf>
    <xf numFmtId="0" fontId="6" fillId="3" borderId="12" xfId="1" applyFont="1" applyFill="1" applyBorder="1" applyAlignment="1" applyProtection="1">
      <alignment horizontal="center" vertical="center" wrapText="1"/>
      <protection locked="0"/>
    </xf>
    <xf numFmtId="0" fontId="6" fillId="3" borderId="14" xfId="1" applyFont="1" applyFill="1" applyBorder="1" applyAlignment="1" applyProtection="1">
      <alignment horizontal="center" vertical="center" wrapText="1"/>
      <protection locked="0"/>
    </xf>
    <xf numFmtId="0" fontId="6" fillId="3" borderId="16" xfId="1" applyFont="1" applyFill="1" applyBorder="1" applyAlignment="1" applyProtection="1">
      <alignment horizontal="center" vertical="center" wrapText="1"/>
      <protection locked="0"/>
    </xf>
    <xf numFmtId="0" fontId="0" fillId="0" borderId="3" xfId="0" applyFont="1" applyFill="1" applyBorder="1" applyAlignment="1">
      <alignment horizontal="center" vertical="center"/>
    </xf>
    <xf numFmtId="9" fontId="0" fillId="0" borderId="23" xfId="3" applyFont="1" applyFill="1" applyBorder="1" applyAlignment="1">
      <alignment vertical="center" wrapText="1"/>
    </xf>
    <xf numFmtId="9" fontId="0" fillId="0" borderId="8" xfId="3" applyFont="1" applyFill="1" applyBorder="1" applyAlignment="1">
      <alignment vertical="center" wrapText="1"/>
    </xf>
    <xf numFmtId="9" fontId="0" fillId="0" borderId="3" xfId="3" applyFont="1" applyFill="1" applyBorder="1" applyAlignment="1">
      <alignment horizontal="center" vertical="center" wrapText="1"/>
    </xf>
    <xf numFmtId="9" fontId="0" fillId="13" borderId="3" xfId="0" applyNumberFormat="1" applyFill="1" applyBorder="1" applyAlignment="1">
      <alignment horizontal="center" vertical="center"/>
    </xf>
    <xf numFmtId="0" fontId="40" fillId="0" borderId="0" xfId="0" applyFont="1" applyFill="1"/>
    <xf numFmtId="0" fontId="7" fillId="0" borderId="0" xfId="2" applyFont="1" applyFill="1" applyBorder="1" applyAlignment="1">
      <alignment vertical="center" wrapText="1"/>
    </xf>
    <xf numFmtId="9" fontId="43" fillId="3" borderId="3" xfId="10" quotePrefix="1" applyNumberFormat="1" applyFont="1" applyFill="1" applyBorder="1" applyAlignment="1">
      <alignment horizontal="center" vertical="center"/>
    </xf>
    <xf numFmtId="9" fontId="43" fillId="3" borderId="3" xfId="3" quotePrefix="1" applyFont="1" applyFill="1" applyBorder="1" applyAlignment="1">
      <alignment horizontal="center" vertical="center"/>
    </xf>
    <xf numFmtId="9" fontId="44" fillId="0" borderId="3" xfId="0" applyNumberFormat="1" applyFont="1" applyBorder="1" applyAlignment="1">
      <alignment horizontal="center"/>
    </xf>
    <xf numFmtId="9" fontId="43" fillId="3" borderId="3" xfId="3" applyFont="1" applyFill="1" applyBorder="1" applyAlignment="1">
      <alignment horizontal="center" vertical="center"/>
    </xf>
    <xf numFmtId="9" fontId="44" fillId="3" borderId="3" xfId="0" applyNumberFormat="1" applyFont="1" applyFill="1" applyBorder="1" applyAlignment="1">
      <alignment horizontal="center"/>
    </xf>
    <xf numFmtId="9" fontId="45" fillId="0" borderId="3" xfId="10" quotePrefix="1" applyNumberFormat="1" applyFont="1" applyFill="1" applyBorder="1" applyAlignment="1">
      <alignment horizontal="center" vertical="center"/>
    </xf>
    <xf numFmtId="9" fontId="45" fillId="0" borderId="3" xfId="3" quotePrefix="1" applyFont="1" applyFill="1" applyBorder="1" applyAlignment="1">
      <alignment horizontal="center" vertical="center"/>
    </xf>
    <xf numFmtId="9" fontId="43" fillId="3" borderId="3" xfId="10" applyNumberFormat="1" applyFont="1" applyFill="1" applyBorder="1" applyAlignment="1">
      <alignment horizontal="center" vertical="center" wrapText="1"/>
    </xf>
    <xf numFmtId="9" fontId="43" fillId="3" borderId="3" xfId="3" applyFont="1" applyFill="1" applyBorder="1" applyAlignment="1">
      <alignment horizontal="center" vertical="center" wrapText="1"/>
    </xf>
    <xf numFmtId="0" fontId="42" fillId="0" borderId="3" xfId="2" applyFont="1" applyFill="1" applyBorder="1" applyAlignment="1">
      <alignment vertical="center" wrapText="1"/>
    </xf>
    <xf numFmtId="9" fontId="43" fillId="0" borderId="3" xfId="10" quotePrefix="1" applyNumberFormat="1" applyFont="1" applyFill="1" applyBorder="1" applyAlignment="1">
      <alignment horizontal="center" vertical="center"/>
    </xf>
    <xf numFmtId="9" fontId="43" fillId="0" borderId="3" xfId="3" applyFont="1" applyFill="1" applyBorder="1" applyAlignment="1">
      <alignment horizontal="center" vertical="center"/>
    </xf>
    <xf numFmtId="9" fontId="43" fillId="0" borderId="3" xfId="3" quotePrefix="1" applyNumberFormat="1" applyFont="1" applyFill="1" applyBorder="1" applyAlignment="1">
      <alignment horizontal="center" vertical="center"/>
    </xf>
    <xf numFmtId="9" fontId="46" fillId="0" borderId="3" xfId="3" quotePrefix="1" applyFont="1" applyFill="1" applyBorder="1" applyAlignment="1">
      <alignment horizontal="center" vertical="center"/>
    </xf>
    <xf numFmtId="0" fontId="42" fillId="3" borderId="3" xfId="2" applyFont="1" applyFill="1" applyBorder="1" applyAlignment="1">
      <alignment vertical="center" wrapText="1"/>
    </xf>
    <xf numFmtId="9" fontId="44" fillId="0" borderId="3" xfId="0" applyNumberFormat="1" applyFont="1" applyBorder="1" applyAlignment="1">
      <alignment horizontal="center" vertical="center"/>
    </xf>
    <xf numFmtId="9" fontId="43" fillId="0" borderId="3" xfId="10" quotePrefix="1" applyNumberFormat="1" applyFont="1" applyBorder="1" applyAlignment="1">
      <alignment horizontal="center" vertical="center"/>
    </xf>
    <xf numFmtId="9" fontId="43" fillId="0" borderId="3" xfId="3" quotePrefix="1" applyFont="1" applyBorder="1" applyAlignment="1">
      <alignment horizontal="center" vertical="center"/>
    </xf>
    <xf numFmtId="9" fontId="43" fillId="0" borderId="3" xfId="3" quotePrefix="1" applyFont="1" applyFill="1" applyBorder="1" applyAlignment="1">
      <alignment horizontal="center" vertical="center"/>
    </xf>
    <xf numFmtId="9" fontId="45" fillId="0" borderId="3" xfId="10" applyNumberFormat="1" applyFont="1" applyFill="1" applyBorder="1" applyAlignment="1">
      <alignment horizontal="center" vertical="center"/>
    </xf>
    <xf numFmtId="0" fontId="47" fillId="11" borderId="61" xfId="2" applyFont="1" applyFill="1" applyBorder="1" applyAlignment="1">
      <alignment vertical="center"/>
    </xf>
    <xf numFmtId="9" fontId="47" fillId="11" borderId="62" xfId="12" applyFont="1" applyFill="1" applyBorder="1" applyAlignment="1">
      <alignment horizontal="center" vertical="center"/>
    </xf>
    <xf numFmtId="0" fontId="49" fillId="12" borderId="22" xfId="2" applyFont="1" applyFill="1" applyBorder="1" applyAlignment="1">
      <alignment horizontal="center" vertical="center" wrapText="1"/>
    </xf>
    <xf numFmtId="0" fontId="49" fillId="12" borderId="12" xfId="2" applyFont="1" applyFill="1" applyBorder="1" applyAlignment="1">
      <alignment horizontal="center" vertical="center" wrapText="1"/>
    </xf>
    <xf numFmtId="1" fontId="49" fillId="12" borderId="12" xfId="2" applyNumberFormat="1" applyFont="1" applyFill="1" applyBorder="1" applyAlignment="1">
      <alignment horizontal="center" vertical="center" wrapText="1"/>
    </xf>
    <xf numFmtId="0" fontId="42" fillId="3" borderId="3" xfId="2" applyFont="1" applyFill="1" applyBorder="1" applyAlignment="1">
      <alignment horizontal="left" vertical="center" wrapText="1"/>
    </xf>
    <xf numFmtId="9" fontId="0" fillId="0" borderId="3" xfId="0" applyNumberFormat="1" applyBorder="1" applyAlignment="1">
      <alignment horizontal="center" vertical="center"/>
    </xf>
    <xf numFmtId="9" fontId="50" fillId="0" borderId="3" xfId="10" quotePrefix="1" applyNumberFormat="1" applyFont="1" applyFill="1" applyBorder="1" applyAlignment="1">
      <alignment horizontal="center" vertical="center"/>
    </xf>
    <xf numFmtId="9" fontId="0" fillId="15" borderId="36" xfId="0" applyNumberFormat="1" applyFill="1" applyBorder="1" applyAlignment="1">
      <alignment horizontal="center" vertical="center"/>
    </xf>
    <xf numFmtId="0" fontId="0" fillId="3" borderId="3" xfId="0" applyFill="1" applyBorder="1" applyAlignment="1">
      <alignment horizontal="center" vertical="center"/>
    </xf>
    <xf numFmtId="0" fontId="0" fillId="0" borderId="3" xfId="0" applyFill="1" applyBorder="1" applyAlignment="1">
      <alignment horizontal="center" vertical="center"/>
    </xf>
    <xf numFmtId="0" fontId="0" fillId="0" borderId="3" xfId="0" applyFill="1" applyBorder="1" applyAlignment="1">
      <alignment horizontal="center" vertical="center" wrapText="1"/>
    </xf>
    <xf numFmtId="0" fontId="38" fillId="0" borderId="60" xfId="0" applyFont="1" applyFill="1" applyBorder="1" applyAlignment="1">
      <alignment vertical="center" wrapText="1"/>
    </xf>
    <xf numFmtId="167" fontId="11" fillId="0" borderId="0" xfId="11" applyNumberFormat="1" applyFont="1" applyBorder="1"/>
    <xf numFmtId="167" fontId="0" fillId="0" borderId="0" xfId="0" applyNumberFormat="1" applyBorder="1"/>
    <xf numFmtId="0" fontId="0" fillId="0" borderId="20" xfId="0" applyBorder="1"/>
    <xf numFmtId="0" fontId="0" fillId="0" borderId="63" xfId="0" applyBorder="1"/>
    <xf numFmtId="0" fontId="0" fillId="0" borderId="64" xfId="0" applyBorder="1"/>
    <xf numFmtId="0" fontId="0" fillId="0" borderId="20" xfId="0" applyBorder="1" applyAlignment="1"/>
    <xf numFmtId="0" fontId="0" fillId="0" borderId="63" xfId="0" applyBorder="1" applyAlignment="1"/>
    <xf numFmtId="0" fontId="0" fillId="0" borderId="64" xfId="0" applyBorder="1" applyAlignment="1"/>
    <xf numFmtId="0" fontId="51" fillId="2" borderId="56" xfId="0" applyFont="1" applyFill="1" applyBorder="1" applyAlignment="1"/>
    <xf numFmtId="0" fontId="0" fillId="2" borderId="65" xfId="0" applyFill="1" applyBorder="1" applyAlignment="1"/>
    <xf numFmtId="0" fontId="0" fillId="2" borderId="66" xfId="0" applyFill="1" applyBorder="1" applyAlignment="1"/>
    <xf numFmtId="0" fontId="5" fillId="5" borderId="67" xfId="2" applyFont="1" applyFill="1" applyBorder="1" applyAlignment="1">
      <alignment vertical="center" wrapText="1"/>
    </xf>
    <xf numFmtId="14" fontId="0" fillId="3" borderId="3" xfId="0" applyNumberFormat="1" applyFill="1" applyBorder="1" applyAlignment="1">
      <alignment horizontal="center"/>
    </xf>
    <xf numFmtId="0" fontId="0" fillId="3" borderId="68" xfId="0" applyFill="1" applyBorder="1" applyAlignment="1">
      <alignment wrapText="1"/>
    </xf>
    <xf numFmtId="0" fontId="37" fillId="3" borderId="3" xfId="0" applyFont="1" applyFill="1" applyBorder="1"/>
    <xf numFmtId="0" fontId="7" fillId="3" borderId="16" xfId="1" applyFont="1" applyFill="1" applyBorder="1" applyAlignment="1" applyProtection="1">
      <alignment horizontal="center" vertical="center" wrapText="1"/>
      <protection locked="0"/>
    </xf>
    <xf numFmtId="0" fontId="37" fillId="3" borderId="18" xfId="0" applyFont="1" applyFill="1" applyBorder="1" applyAlignment="1">
      <alignment horizontal="left" wrapText="1"/>
    </xf>
    <xf numFmtId="14" fontId="0" fillId="3" borderId="18" xfId="0" applyNumberFormat="1" applyFill="1" applyBorder="1" applyAlignment="1">
      <alignment horizontal="center"/>
    </xf>
    <xf numFmtId="0" fontId="0" fillId="3" borderId="18" xfId="0" applyFill="1" applyBorder="1"/>
    <xf numFmtId="0" fontId="0" fillId="3" borderId="18" xfId="0" applyFill="1" applyBorder="1" applyAlignment="1">
      <alignment horizontal="center"/>
    </xf>
    <xf numFmtId="0" fontId="0" fillId="3" borderId="69" xfId="0" applyFill="1" applyBorder="1" applyAlignment="1">
      <alignment wrapText="1"/>
    </xf>
    <xf numFmtId="9" fontId="0" fillId="0" borderId="63" xfId="3" applyFont="1" applyBorder="1" applyAlignment="1"/>
    <xf numFmtId="9" fontId="0" fillId="2" borderId="65" xfId="3" applyFont="1" applyFill="1" applyBorder="1" applyAlignment="1"/>
    <xf numFmtId="9" fontId="5" fillId="5" borderId="0" xfId="3" applyFont="1" applyFill="1" applyBorder="1" applyAlignment="1">
      <alignment vertical="center" wrapText="1"/>
    </xf>
    <xf numFmtId="9" fontId="2" fillId="0" borderId="3" xfId="3" applyFont="1" applyBorder="1"/>
    <xf numFmtId="9" fontId="2" fillId="0" borderId="18" xfId="3" applyFont="1" applyBorder="1"/>
    <xf numFmtId="9" fontId="0" fillId="16" borderId="0" xfId="3" applyFont="1" applyFill="1"/>
    <xf numFmtId="0" fontId="48" fillId="11" borderId="19" xfId="2" applyFont="1" applyFill="1" applyBorder="1" applyAlignment="1">
      <alignment horizontal="center" vertical="center"/>
    </xf>
    <xf numFmtId="0" fontId="48" fillId="11" borderId="0" xfId="2" applyFont="1" applyFill="1" applyBorder="1" applyAlignment="1">
      <alignment horizontal="center" vertical="center"/>
    </xf>
    <xf numFmtId="0" fontId="0" fillId="3" borderId="38" xfId="0" applyFill="1" applyBorder="1" applyAlignment="1">
      <alignment horizontal="center" vertical="center"/>
    </xf>
    <xf numFmtId="0" fontId="0" fillId="3" borderId="36" xfId="0" applyFill="1" applyBorder="1" applyAlignment="1">
      <alignment horizontal="center" vertical="center"/>
    </xf>
    <xf numFmtId="0" fontId="0" fillId="3" borderId="23" xfId="0" applyFill="1" applyBorder="1" applyAlignment="1">
      <alignment horizontal="center" vertical="center"/>
    </xf>
    <xf numFmtId="0" fontId="0" fillId="3" borderId="9" xfId="0" applyFill="1" applyBorder="1" applyAlignment="1">
      <alignment horizontal="left" vertical="center"/>
    </xf>
    <xf numFmtId="0" fontId="0" fillId="3" borderId="35" xfId="0" applyFill="1" applyBorder="1" applyAlignment="1">
      <alignment horizontal="left" vertical="center"/>
    </xf>
    <xf numFmtId="0" fontId="0" fillId="3" borderId="22" xfId="0" applyFill="1" applyBorder="1" applyAlignment="1">
      <alignment horizontal="left" vertical="center"/>
    </xf>
    <xf numFmtId="9" fontId="0" fillId="3" borderId="38" xfId="0" applyNumberFormat="1" applyFill="1" applyBorder="1" applyAlignment="1">
      <alignment horizontal="center" vertical="center"/>
    </xf>
    <xf numFmtId="9" fontId="0" fillId="3" borderId="36" xfId="0" applyNumberFormat="1" applyFill="1" applyBorder="1" applyAlignment="1">
      <alignment horizontal="center" vertical="center"/>
    </xf>
    <xf numFmtId="9" fontId="0" fillId="3" borderId="23" xfId="0" applyNumberFormat="1" applyFill="1" applyBorder="1" applyAlignment="1">
      <alignment horizontal="center" vertical="center"/>
    </xf>
    <xf numFmtId="0" fontId="0" fillId="3" borderId="52" xfId="0" applyFill="1" applyBorder="1" applyAlignment="1">
      <alignment horizontal="center" vertical="center" wrapText="1"/>
    </xf>
    <xf numFmtId="0" fontId="0" fillId="3" borderId="42" xfId="0" applyFill="1" applyBorder="1" applyAlignment="1">
      <alignment horizontal="center" vertical="center" wrapText="1"/>
    </xf>
    <xf numFmtId="0" fontId="0" fillId="3" borderId="13" xfId="0" applyFill="1" applyBorder="1" applyAlignment="1">
      <alignment horizontal="center" vertical="center" wrapText="1"/>
    </xf>
    <xf numFmtId="0" fontId="0" fillId="3" borderId="5" xfId="0" applyFill="1" applyBorder="1" applyAlignment="1">
      <alignment horizontal="center" vertical="center" wrapText="1"/>
    </xf>
    <xf numFmtId="0" fontId="0" fillId="3" borderId="40" xfId="0" applyFill="1" applyBorder="1" applyAlignment="1">
      <alignment horizontal="center" vertical="center" wrapText="1"/>
    </xf>
    <xf numFmtId="0" fontId="0" fillId="3" borderId="24" xfId="0" applyFill="1" applyBorder="1" applyAlignment="1">
      <alignment horizontal="center" vertical="center" wrapText="1"/>
    </xf>
    <xf numFmtId="0" fontId="0" fillId="3" borderId="38" xfId="0" applyFill="1" applyBorder="1" applyAlignment="1">
      <alignment horizontal="center" vertical="center" wrapText="1"/>
    </xf>
    <xf numFmtId="0" fontId="0" fillId="3" borderId="36" xfId="0" applyFill="1" applyBorder="1" applyAlignment="1">
      <alignment horizontal="center" vertical="center" wrapText="1"/>
    </xf>
    <xf numFmtId="0" fontId="0" fillId="3" borderId="23" xfId="0" applyFill="1" applyBorder="1" applyAlignment="1">
      <alignment horizontal="center" vertical="center" wrapText="1"/>
    </xf>
    <xf numFmtId="0" fontId="1" fillId="2" borderId="19" xfId="0" applyFont="1" applyFill="1" applyBorder="1" applyAlignment="1">
      <alignment horizontal="center"/>
    </xf>
    <xf numFmtId="0" fontId="1" fillId="2" borderId="0" xfId="0" applyFont="1" applyFill="1" applyBorder="1" applyAlignment="1">
      <alignment horizontal="center"/>
    </xf>
    <xf numFmtId="0" fontId="1" fillId="2" borderId="25" xfId="0" applyFont="1" applyFill="1" applyBorder="1" applyAlignment="1">
      <alignment horizontal="center" wrapText="1"/>
    </xf>
    <xf numFmtId="0" fontId="1" fillId="2" borderId="1" xfId="0" applyFont="1" applyFill="1" applyBorder="1" applyAlignment="1">
      <alignment horizontal="center" wrapText="1"/>
    </xf>
    <xf numFmtId="0" fontId="1" fillId="2" borderId="2" xfId="0" applyFont="1" applyFill="1" applyBorder="1" applyAlignment="1">
      <alignment horizontal="center" wrapText="1"/>
    </xf>
    <xf numFmtId="0" fontId="1" fillId="2" borderId="25" xfId="0" applyFont="1" applyFill="1" applyBorder="1" applyAlignment="1">
      <alignment horizontal="center"/>
    </xf>
    <xf numFmtId="0" fontId="1" fillId="2" borderId="1" xfId="0" applyFont="1" applyFill="1" applyBorder="1" applyAlignment="1">
      <alignment horizontal="center"/>
    </xf>
    <xf numFmtId="0" fontId="1" fillId="2" borderId="2" xfId="0" applyFont="1" applyFill="1" applyBorder="1" applyAlignment="1">
      <alignment horizontal="center"/>
    </xf>
    <xf numFmtId="0" fontId="0" fillId="3" borderId="38" xfId="0" applyFill="1" applyBorder="1" applyAlignment="1">
      <alignment horizontal="left" vertical="center" wrapText="1"/>
    </xf>
    <xf numFmtId="0" fontId="0" fillId="3" borderId="36" xfId="0" applyFill="1" applyBorder="1" applyAlignment="1">
      <alignment horizontal="left" vertical="center" wrapText="1"/>
    </xf>
    <xf numFmtId="0" fontId="0" fillId="3" borderId="23" xfId="0" applyFill="1" applyBorder="1" applyAlignment="1">
      <alignment horizontal="left" vertical="center" wrapText="1"/>
    </xf>
    <xf numFmtId="0" fontId="0" fillId="0" borderId="16" xfId="0" applyBorder="1" applyAlignment="1">
      <alignment vertical="center" wrapText="1"/>
    </xf>
    <xf numFmtId="0" fontId="0" fillId="0" borderId="6" xfId="0" applyBorder="1" applyAlignment="1">
      <alignment vertical="center" wrapText="1"/>
    </xf>
    <xf numFmtId="0" fontId="5" fillId="5" borderId="25" xfId="2" applyFont="1" applyFill="1" applyBorder="1" applyAlignment="1">
      <alignment horizontal="center" vertical="center" wrapText="1"/>
    </xf>
    <xf numFmtId="0" fontId="5" fillId="5" borderId="2" xfId="2" applyFont="1" applyFill="1" applyBorder="1" applyAlignment="1">
      <alignment horizontal="center" vertical="center" wrapText="1"/>
    </xf>
    <xf numFmtId="0" fontId="0" fillId="0" borderId="16" xfId="0" applyBorder="1" applyAlignment="1">
      <alignment horizontal="center" vertical="center" wrapText="1"/>
    </xf>
    <xf numFmtId="0" fontId="0" fillId="0" borderId="6" xfId="0" applyBorder="1" applyAlignment="1">
      <alignment horizontal="center" vertical="center" wrapText="1"/>
    </xf>
    <xf numFmtId="0" fontId="0" fillId="3" borderId="3" xfId="0" applyFill="1" applyBorder="1" applyAlignment="1">
      <alignment horizontal="center" vertical="center"/>
    </xf>
    <xf numFmtId="0" fontId="0" fillId="0" borderId="3" xfId="0" applyFill="1" applyBorder="1" applyAlignment="1">
      <alignment horizontal="center" vertical="center"/>
    </xf>
    <xf numFmtId="0" fontId="0" fillId="3" borderId="3" xfId="0" applyFill="1" applyBorder="1" applyAlignment="1">
      <alignment horizontal="center" wrapText="1"/>
    </xf>
    <xf numFmtId="0" fontId="0" fillId="3" borderId="3" xfId="0" applyFill="1" applyBorder="1" applyAlignment="1">
      <alignment horizontal="center" vertical="center" wrapText="1"/>
    </xf>
    <xf numFmtId="9" fontId="0" fillId="3" borderId="3" xfId="0" applyNumberFormat="1" applyFill="1" applyBorder="1" applyAlignment="1">
      <alignment horizontal="center" vertical="center"/>
    </xf>
    <xf numFmtId="0" fontId="0" fillId="3" borderId="3" xfId="0" applyFill="1" applyBorder="1" applyAlignment="1">
      <alignment horizontal="left" vertical="center" wrapText="1"/>
    </xf>
    <xf numFmtId="0" fontId="0" fillId="0" borderId="3" xfId="0" applyFill="1" applyBorder="1" applyAlignment="1">
      <alignment horizontal="center" vertical="center" wrapText="1"/>
    </xf>
    <xf numFmtId="9" fontId="0" fillId="0" borderId="3" xfId="0" applyNumberFormat="1" applyFill="1" applyBorder="1" applyAlignment="1">
      <alignment horizontal="center" vertical="center"/>
    </xf>
    <xf numFmtId="9" fontId="0" fillId="0" borderId="38" xfId="0" applyNumberFormat="1" applyBorder="1" applyAlignment="1">
      <alignment horizontal="center" vertical="center" wrapText="1"/>
    </xf>
    <xf numFmtId="9" fontId="0" fillId="0" borderId="36" xfId="0" applyNumberFormat="1" applyBorder="1" applyAlignment="1">
      <alignment horizontal="center" vertical="center" wrapText="1"/>
    </xf>
    <xf numFmtId="9" fontId="0" fillId="0" borderId="23" xfId="0" applyNumberFormat="1" applyBorder="1" applyAlignment="1">
      <alignment horizontal="center" vertical="center" wrapText="1"/>
    </xf>
    <xf numFmtId="9" fontId="0" fillId="3" borderId="3" xfId="0" applyNumberFormat="1" applyFill="1" applyBorder="1" applyAlignment="1">
      <alignment horizontal="center" vertical="center" wrapText="1"/>
    </xf>
    <xf numFmtId="9" fontId="0" fillId="0" borderId="3" xfId="0" applyNumberFormat="1" applyBorder="1" applyAlignment="1">
      <alignment horizontal="center" vertical="center"/>
    </xf>
    <xf numFmtId="0" fontId="0" fillId="0" borderId="44" xfId="0" applyBorder="1" applyAlignment="1">
      <alignment horizontal="left" vertical="center" wrapText="1"/>
    </xf>
    <xf numFmtId="0" fontId="0" fillId="0" borderId="45" xfId="0" applyBorder="1" applyAlignment="1">
      <alignment horizontal="left" vertical="center" wrapText="1"/>
    </xf>
    <xf numFmtId="0" fontId="0" fillId="0" borderId="43" xfId="0" applyBorder="1" applyAlignment="1">
      <alignment horizontal="left" vertical="center" wrapText="1"/>
    </xf>
    <xf numFmtId="0" fontId="0" fillId="0" borderId="42" xfId="0" applyBorder="1" applyAlignment="1">
      <alignment horizontal="left" vertical="center" wrapText="1"/>
    </xf>
    <xf numFmtId="0" fontId="0" fillId="0" borderId="12" xfId="0" applyBorder="1" applyAlignment="1">
      <alignment horizontal="left" vertical="center" wrapText="1"/>
    </xf>
    <xf numFmtId="0" fontId="0" fillId="0" borderId="13" xfId="0" applyBorder="1" applyAlignment="1">
      <alignment horizontal="left" vertical="center" wrapText="1"/>
    </xf>
    <xf numFmtId="9" fontId="0" fillId="0" borderId="38" xfId="0" applyNumberFormat="1" applyBorder="1" applyAlignment="1">
      <alignment horizontal="center" vertical="center"/>
    </xf>
    <xf numFmtId="9" fontId="0" fillId="0" borderId="36" xfId="0" applyNumberFormat="1" applyBorder="1" applyAlignment="1">
      <alignment horizontal="center" vertical="center"/>
    </xf>
    <xf numFmtId="9" fontId="0" fillId="0" borderId="23" xfId="0" applyNumberFormat="1" applyBorder="1" applyAlignment="1">
      <alignment horizontal="center" vertical="center"/>
    </xf>
    <xf numFmtId="9" fontId="0" fillId="0" borderId="3" xfId="0" applyNumberFormat="1" applyBorder="1" applyAlignment="1">
      <alignment horizontal="center"/>
    </xf>
    <xf numFmtId="9" fontId="0" fillId="0" borderId="38" xfId="3" applyFont="1" applyBorder="1" applyAlignment="1">
      <alignment horizontal="center" vertical="center" wrapText="1"/>
    </xf>
    <xf numFmtId="9" fontId="0" fillId="0" borderId="36" xfId="3" applyFont="1" applyBorder="1" applyAlignment="1">
      <alignment horizontal="center" vertical="center" wrapText="1"/>
    </xf>
    <xf numFmtId="9" fontId="0" fillId="0" borderId="23" xfId="3" applyFont="1" applyBorder="1" applyAlignment="1">
      <alignment horizontal="center" vertical="center" wrapText="1"/>
    </xf>
    <xf numFmtId="0" fontId="0" fillId="0" borderId="16" xfId="0" applyBorder="1" applyAlignment="1">
      <alignment horizontal="left" vertical="center" wrapText="1"/>
    </xf>
    <xf numFmtId="0" fontId="0" fillId="0" borderId="6" xfId="0" applyBorder="1" applyAlignment="1">
      <alignment horizontal="left" vertical="center" wrapText="1"/>
    </xf>
    <xf numFmtId="0" fontId="0" fillId="14" borderId="16" xfId="0" applyFill="1" applyBorder="1" applyAlignment="1">
      <alignment vertical="center" wrapText="1"/>
    </xf>
    <xf numFmtId="0" fontId="0" fillId="14" borderId="6" xfId="0" applyFill="1" applyBorder="1" applyAlignment="1">
      <alignment vertical="center" wrapText="1"/>
    </xf>
    <xf numFmtId="9" fontId="0" fillId="3" borderId="3" xfId="3" applyFont="1" applyFill="1" applyBorder="1" applyAlignment="1">
      <alignment horizontal="center" vertical="center" wrapText="1"/>
    </xf>
    <xf numFmtId="9" fontId="0" fillId="3" borderId="3" xfId="3" applyFont="1" applyFill="1" applyBorder="1" applyAlignment="1">
      <alignment horizontal="center" vertical="center"/>
    </xf>
    <xf numFmtId="0" fontId="0" fillId="0" borderId="3" xfId="0" applyFill="1" applyBorder="1" applyAlignment="1">
      <alignment horizontal="left" vertical="top" wrapText="1"/>
    </xf>
    <xf numFmtId="9" fontId="0" fillId="0" borderId="38" xfId="3" applyFont="1" applyFill="1" applyBorder="1" applyAlignment="1">
      <alignment horizontal="center" vertical="center"/>
    </xf>
    <xf numFmtId="9" fontId="0" fillId="0" borderId="36" xfId="3" applyFont="1" applyFill="1" applyBorder="1" applyAlignment="1">
      <alignment horizontal="center" vertical="center"/>
    </xf>
    <xf numFmtId="0" fontId="0" fillId="0" borderId="38" xfId="0" applyFill="1" applyBorder="1" applyAlignment="1">
      <alignment horizontal="center" vertical="center" wrapText="1"/>
    </xf>
    <xf numFmtId="0" fontId="0" fillId="0" borderId="36" xfId="0" applyFill="1" applyBorder="1" applyAlignment="1">
      <alignment horizontal="center" vertical="center" wrapText="1"/>
    </xf>
    <xf numFmtId="0" fontId="0" fillId="0" borderId="23" xfId="0" applyFill="1" applyBorder="1" applyAlignment="1">
      <alignment horizontal="center" vertical="center" wrapText="1"/>
    </xf>
    <xf numFmtId="0" fontId="1" fillId="9" borderId="7" xfId="0" applyFont="1" applyFill="1" applyBorder="1" applyAlignment="1">
      <alignment horizontal="center" wrapText="1"/>
    </xf>
    <xf numFmtId="0" fontId="1" fillId="9" borderId="8" xfId="0" applyFont="1" applyFill="1" applyBorder="1" applyAlignment="1">
      <alignment horizontal="center" wrapText="1"/>
    </xf>
    <xf numFmtId="0" fontId="1" fillId="9" borderId="29" xfId="0" applyFont="1" applyFill="1" applyBorder="1" applyAlignment="1">
      <alignment horizontal="center" wrapText="1"/>
    </xf>
    <xf numFmtId="0" fontId="1" fillId="9" borderId="30" xfId="0" applyFont="1" applyFill="1" applyBorder="1" applyAlignment="1">
      <alignment horizontal="center" vertical="center"/>
    </xf>
    <xf numFmtId="0" fontId="1" fillId="9" borderId="31" xfId="0" applyFont="1" applyFill="1" applyBorder="1" applyAlignment="1">
      <alignment horizontal="center" vertical="center"/>
    </xf>
    <xf numFmtId="0" fontId="1" fillId="9" borderId="32" xfId="0" applyFont="1" applyFill="1" applyBorder="1" applyAlignment="1">
      <alignment horizontal="center" vertical="center"/>
    </xf>
    <xf numFmtId="0" fontId="0" fillId="0" borderId="38" xfId="0" applyFont="1" applyFill="1" applyBorder="1" applyAlignment="1">
      <alignment horizontal="center" vertical="center" wrapText="1"/>
    </xf>
    <xf numFmtId="0" fontId="0" fillId="0" borderId="36" xfId="0" applyFont="1" applyFill="1" applyBorder="1" applyAlignment="1">
      <alignment horizontal="center" vertical="center" wrapText="1"/>
    </xf>
    <xf numFmtId="0" fontId="0" fillId="0" borderId="45" xfId="0" applyFont="1" applyFill="1" applyBorder="1" applyAlignment="1">
      <alignment horizontal="center" vertical="center" wrapText="1"/>
    </xf>
    <xf numFmtId="0" fontId="0" fillId="0" borderId="42" xfId="0" applyFont="1" applyFill="1" applyBorder="1" applyAlignment="1">
      <alignment horizontal="center" vertical="center" wrapText="1"/>
    </xf>
    <xf numFmtId="0" fontId="0" fillId="0" borderId="38" xfId="0" applyFill="1" applyBorder="1" applyAlignment="1">
      <alignment horizontal="center" vertical="center"/>
    </xf>
    <xf numFmtId="0" fontId="0" fillId="0" borderId="36" xfId="0" applyFill="1" applyBorder="1" applyAlignment="1">
      <alignment horizontal="center" vertical="center"/>
    </xf>
    <xf numFmtId="0" fontId="0" fillId="0" borderId="23" xfId="0" applyFill="1" applyBorder="1" applyAlignment="1">
      <alignment horizontal="center" vertical="center"/>
    </xf>
    <xf numFmtId="9" fontId="0" fillId="0" borderId="38" xfId="0" applyNumberFormat="1" applyFill="1" applyBorder="1" applyAlignment="1">
      <alignment horizontal="center" vertical="center"/>
    </xf>
    <xf numFmtId="9" fontId="0" fillId="0" borderId="36" xfId="0" applyNumberFormat="1" applyFill="1" applyBorder="1" applyAlignment="1">
      <alignment horizontal="center" vertical="center"/>
    </xf>
    <xf numFmtId="9" fontId="0" fillId="0" borderId="23" xfId="0" applyNumberFormat="1" applyFill="1" applyBorder="1" applyAlignment="1">
      <alignment horizontal="center" vertical="center"/>
    </xf>
    <xf numFmtId="9" fontId="0" fillId="0" borderId="3" xfId="3" applyFont="1" applyFill="1" applyBorder="1" applyAlignment="1">
      <alignment horizontal="center" vertical="center" wrapText="1"/>
    </xf>
    <xf numFmtId="9" fontId="0" fillId="0" borderId="3" xfId="3" applyFont="1" applyBorder="1" applyAlignment="1">
      <alignment horizontal="center" vertical="center" wrapText="1"/>
    </xf>
    <xf numFmtId="0" fontId="0" fillId="0" borderId="3" xfId="0" applyBorder="1" applyAlignment="1">
      <alignment horizontal="center" vertical="center" wrapText="1"/>
    </xf>
    <xf numFmtId="0" fontId="18" fillId="3" borderId="3" xfId="2" applyFont="1" applyFill="1" applyBorder="1" applyAlignment="1">
      <alignment horizontal="center" vertical="center" wrapText="1"/>
    </xf>
    <xf numFmtId="0" fontId="0" fillId="0" borderId="3" xfId="0" applyBorder="1" applyAlignment="1">
      <alignment horizontal="left" vertical="center" wrapText="1"/>
    </xf>
    <xf numFmtId="0" fontId="18" fillId="0" borderId="38" xfId="2" applyFont="1" applyFill="1" applyBorder="1" applyAlignment="1">
      <alignment horizontal="center" vertical="center" wrapText="1"/>
    </xf>
    <xf numFmtId="0" fontId="18" fillId="0" borderId="36" xfId="2" applyFont="1" applyFill="1" applyBorder="1" applyAlignment="1">
      <alignment horizontal="center" vertical="center" wrapText="1"/>
    </xf>
    <xf numFmtId="0" fontId="18" fillId="0" borderId="23" xfId="2" applyFont="1" applyFill="1" applyBorder="1" applyAlignment="1">
      <alignment horizontal="center" vertical="center" wrapText="1"/>
    </xf>
    <xf numFmtId="0" fontId="10" fillId="2" borderId="25" xfId="0" applyFont="1" applyFill="1" applyBorder="1" applyAlignment="1">
      <alignment horizontal="center" wrapText="1"/>
    </xf>
    <xf numFmtId="0" fontId="10" fillId="2" borderId="1" xfId="0" applyFont="1" applyFill="1" applyBorder="1" applyAlignment="1">
      <alignment horizontal="center" wrapText="1"/>
    </xf>
    <xf numFmtId="0" fontId="10" fillId="2" borderId="2" xfId="0" applyFont="1" applyFill="1" applyBorder="1" applyAlignment="1">
      <alignment horizontal="center" wrapText="1"/>
    </xf>
    <xf numFmtId="0" fontId="10" fillId="2" borderId="25" xfId="0" applyFont="1" applyFill="1" applyBorder="1" applyAlignment="1">
      <alignment horizontal="center"/>
    </xf>
    <xf numFmtId="0" fontId="10" fillId="2" borderId="1" xfId="0" applyFont="1" applyFill="1" applyBorder="1" applyAlignment="1">
      <alignment horizontal="center"/>
    </xf>
    <xf numFmtId="0" fontId="10" fillId="2" borderId="2" xfId="0" applyFont="1" applyFill="1" applyBorder="1" applyAlignment="1">
      <alignment horizontal="center"/>
    </xf>
    <xf numFmtId="0" fontId="18" fillId="0" borderId="3" xfId="2" applyFont="1" applyFill="1" applyBorder="1" applyAlignment="1">
      <alignment horizontal="center" vertical="center" wrapText="1"/>
    </xf>
    <xf numFmtId="9" fontId="18" fillId="0" borderId="3" xfId="2" applyNumberFormat="1" applyFont="1" applyFill="1" applyBorder="1" applyAlignment="1">
      <alignment horizontal="center" vertical="center" wrapText="1"/>
    </xf>
    <xf numFmtId="9" fontId="18" fillId="3" borderId="3" xfId="2" applyNumberFormat="1" applyFont="1" applyFill="1" applyBorder="1" applyAlignment="1">
      <alignment horizontal="center" vertical="center" wrapText="1"/>
    </xf>
    <xf numFmtId="9" fontId="0" fillId="13" borderId="62" xfId="0" applyNumberFormat="1" applyFill="1" applyBorder="1" applyAlignment="1">
      <alignment horizontal="center"/>
    </xf>
    <xf numFmtId="9" fontId="0" fillId="3" borderId="29" xfId="0" applyNumberFormat="1" applyFill="1" applyBorder="1" applyAlignment="1">
      <alignment horizontal="center"/>
    </xf>
    <xf numFmtId="0" fontId="0" fillId="3" borderId="10" xfId="0" applyFill="1" applyBorder="1" applyAlignment="1">
      <alignment horizontal="center"/>
    </xf>
    <xf numFmtId="9" fontId="0" fillId="3" borderId="4" xfId="0" applyNumberFormat="1" applyFill="1" applyBorder="1" applyAlignment="1">
      <alignment horizontal="center" vertical="center"/>
    </xf>
    <xf numFmtId="9" fontId="0" fillId="3" borderId="37" xfId="0" applyNumberFormat="1" applyFill="1" applyBorder="1" applyAlignment="1">
      <alignment horizontal="center" vertical="center"/>
    </xf>
    <xf numFmtId="9" fontId="0" fillId="3" borderId="4" xfId="0" applyNumberFormat="1" applyFill="1" applyBorder="1" applyAlignment="1">
      <alignment horizontal="center" vertical="center" wrapText="1"/>
    </xf>
    <xf numFmtId="0" fontId="0" fillId="0" borderId="36" xfId="0" applyBorder="1" applyAlignment="1">
      <alignment wrapText="1"/>
    </xf>
    <xf numFmtId="0" fontId="0" fillId="0" borderId="37" xfId="0" applyBorder="1" applyAlignment="1">
      <alignment wrapText="1"/>
    </xf>
    <xf numFmtId="0" fontId="0" fillId="3" borderId="16" xfId="0" applyFill="1" applyBorder="1" applyAlignment="1">
      <alignment horizontal="center"/>
    </xf>
    <xf numFmtId="0" fontId="0" fillId="3" borderId="6" xfId="0" applyFill="1" applyBorder="1" applyAlignment="1">
      <alignment horizontal="center"/>
    </xf>
    <xf numFmtId="0" fontId="0" fillId="3" borderId="4" xfId="0" applyFill="1" applyBorder="1" applyAlignment="1">
      <alignment horizontal="center" vertical="center" wrapText="1"/>
    </xf>
    <xf numFmtId="0" fontId="0" fillId="3" borderId="37" xfId="0" applyFill="1" applyBorder="1" applyAlignment="1">
      <alignment horizontal="center" vertical="center" wrapText="1"/>
    </xf>
    <xf numFmtId="0" fontId="0" fillId="3" borderId="9" xfId="0" applyFill="1" applyBorder="1" applyAlignment="1">
      <alignment horizontal="center" vertical="center"/>
    </xf>
    <xf numFmtId="0" fontId="0" fillId="3" borderId="35" xfId="0" applyFill="1" applyBorder="1" applyAlignment="1">
      <alignment horizontal="center" vertical="center"/>
    </xf>
    <xf numFmtId="0" fontId="0" fillId="3" borderId="46" xfId="0" applyFill="1" applyBorder="1" applyAlignment="1">
      <alignment horizontal="center" vertical="center"/>
    </xf>
    <xf numFmtId="0" fontId="0" fillId="3" borderId="3" xfId="0" applyFill="1" applyBorder="1" applyAlignment="1">
      <alignment horizontal="center"/>
    </xf>
    <xf numFmtId="0" fontId="4" fillId="4" borderId="0" xfId="1" applyFont="1" applyFill="1" applyAlignment="1" applyProtection="1">
      <alignment horizontal="center" vertical="center"/>
      <protection locked="0"/>
    </xf>
    <xf numFmtId="0" fontId="0" fillId="3" borderId="47" xfId="0" applyFill="1" applyBorder="1" applyAlignment="1">
      <alignment horizontal="center" vertical="center" wrapText="1"/>
    </xf>
    <xf numFmtId="0" fontId="6" fillId="3" borderId="12" xfId="1" applyFont="1" applyFill="1" applyBorder="1" applyAlignment="1" applyProtection="1">
      <alignment horizontal="center" vertical="center"/>
      <protection locked="0"/>
    </xf>
    <xf numFmtId="0" fontId="6" fillId="3" borderId="13" xfId="1" applyFont="1" applyFill="1" applyBorder="1" applyAlignment="1" applyProtection="1">
      <alignment horizontal="center" vertical="center"/>
      <protection locked="0"/>
    </xf>
    <xf numFmtId="0" fontId="6" fillId="3" borderId="12" xfId="1" applyFont="1" applyFill="1" applyBorder="1" applyAlignment="1" applyProtection="1">
      <alignment horizontal="center" vertical="center" wrapText="1"/>
      <protection locked="0"/>
    </xf>
    <xf numFmtId="0" fontId="6" fillId="3" borderId="14" xfId="1" applyFont="1" applyFill="1" applyBorder="1" applyAlignment="1" applyProtection="1">
      <alignment horizontal="center" vertical="center" wrapText="1"/>
      <protection locked="0"/>
    </xf>
    <xf numFmtId="0" fontId="0" fillId="3" borderId="20" xfId="0" applyFill="1" applyBorder="1" applyAlignment="1">
      <alignment horizontal="center" vertical="center" wrapText="1"/>
    </xf>
    <xf numFmtId="0" fontId="0" fillId="3" borderId="19" xfId="0" applyFill="1" applyBorder="1" applyAlignment="1">
      <alignment horizontal="center" vertical="center" wrapText="1"/>
    </xf>
    <xf numFmtId="0" fontId="0" fillId="3" borderId="21" xfId="0" applyFill="1" applyBorder="1" applyAlignment="1">
      <alignment horizontal="center" vertical="center" wrapText="1"/>
    </xf>
    <xf numFmtId="0" fontId="0" fillId="3" borderId="7" xfId="0" applyFill="1" applyBorder="1" applyAlignment="1">
      <alignment horizontal="center" vertical="center" wrapText="1"/>
    </xf>
    <xf numFmtId="0" fontId="0" fillId="3" borderId="15" xfId="0" applyFill="1" applyBorder="1" applyAlignment="1">
      <alignment horizontal="center" vertical="center" wrapText="1"/>
    </xf>
    <xf numFmtId="0" fontId="0" fillId="3" borderId="17" xfId="0" applyFill="1" applyBorder="1" applyAlignment="1">
      <alignment horizontal="center" vertical="center" wrapText="1"/>
    </xf>
    <xf numFmtId="0" fontId="0" fillId="3" borderId="8" xfId="0" applyFill="1" applyBorder="1" applyAlignment="1">
      <alignment horizontal="center" vertical="center" wrapText="1"/>
    </xf>
    <xf numFmtId="0" fontId="0" fillId="3" borderId="18" xfId="0" applyFill="1" applyBorder="1" applyAlignment="1">
      <alignment horizontal="center" vertical="center" wrapText="1"/>
    </xf>
    <xf numFmtId="0" fontId="6" fillId="6" borderId="6" xfId="1" applyFont="1" applyFill="1" applyBorder="1" applyAlignment="1" applyProtection="1">
      <alignment horizontal="center" vertical="center" wrapText="1"/>
    </xf>
    <xf numFmtId="0" fontId="6" fillId="6" borderId="3" xfId="1" applyFont="1" applyFill="1" applyBorder="1" applyAlignment="1" applyProtection="1">
      <alignment horizontal="center" vertical="center" wrapText="1"/>
    </xf>
    <xf numFmtId="0" fontId="6" fillId="6" borderId="3" xfId="1" applyFont="1" applyFill="1" applyBorder="1" applyAlignment="1" applyProtection="1">
      <alignment horizontal="center" vertical="center" wrapText="1"/>
      <protection locked="0"/>
    </xf>
    <xf numFmtId="0" fontId="4" fillId="4" borderId="3" xfId="1" applyFont="1" applyFill="1" applyBorder="1" applyAlignment="1" applyProtection="1">
      <alignment horizontal="center" vertical="center"/>
      <protection locked="0"/>
    </xf>
    <xf numFmtId="0" fontId="6" fillId="3" borderId="3" xfId="1" applyFont="1" applyFill="1" applyBorder="1" applyAlignment="1" applyProtection="1">
      <alignment horizontal="center" vertical="center" wrapText="1"/>
      <protection locked="0"/>
    </xf>
    <xf numFmtId="0" fontId="1" fillId="2" borderId="57" xfId="0" applyFont="1" applyFill="1" applyBorder="1" applyAlignment="1">
      <alignment horizontal="center"/>
    </xf>
    <xf numFmtId="0" fontId="1" fillId="2" borderId="58" xfId="0" applyFont="1" applyFill="1" applyBorder="1" applyAlignment="1">
      <alignment horizontal="center"/>
    </xf>
    <xf numFmtId="0" fontId="0" fillId="3" borderId="16" xfId="0" applyFill="1" applyBorder="1" applyAlignment="1">
      <alignment horizontal="left" vertical="center" wrapText="1"/>
    </xf>
    <xf numFmtId="0" fontId="0" fillId="3" borderId="6" xfId="0" applyFill="1" applyBorder="1" applyAlignment="1">
      <alignment horizontal="left" vertical="center" wrapText="1"/>
    </xf>
    <xf numFmtId="0" fontId="1" fillId="2" borderId="54" xfId="0" applyFont="1" applyFill="1" applyBorder="1" applyAlignment="1">
      <alignment horizontal="center"/>
    </xf>
    <xf numFmtId="0" fontId="0" fillId="3" borderId="29" xfId="0" applyFill="1" applyBorder="1" applyAlignment="1">
      <alignment horizontal="left" vertical="center" wrapText="1"/>
    </xf>
    <xf numFmtId="0" fontId="0" fillId="3" borderId="10" xfId="0" applyFill="1" applyBorder="1" applyAlignment="1">
      <alignment horizontal="left" vertical="center" wrapText="1"/>
    </xf>
    <xf numFmtId="9" fontId="0" fillId="3" borderId="38" xfId="0" applyNumberFormat="1" applyFill="1" applyBorder="1" applyAlignment="1">
      <alignment horizontal="center" vertical="center" wrapText="1"/>
    </xf>
    <xf numFmtId="9" fontId="0" fillId="3" borderId="36" xfId="0" applyNumberFormat="1" applyFill="1" applyBorder="1" applyAlignment="1">
      <alignment horizontal="center" vertical="center" wrapText="1"/>
    </xf>
    <xf numFmtId="9" fontId="0" fillId="3" borderId="23" xfId="0" applyNumberFormat="1" applyFill="1" applyBorder="1" applyAlignment="1">
      <alignment horizontal="center" vertical="center" wrapText="1"/>
    </xf>
    <xf numFmtId="0" fontId="0" fillId="3" borderId="38" xfId="0" applyFont="1" applyFill="1" applyBorder="1" applyAlignment="1">
      <alignment horizontal="center" vertical="center" wrapText="1"/>
    </xf>
    <xf numFmtId="0" fontId="0" fillId="3" borderId="36" xfId="0" applyFont="1" applyFill="1" applyBorder="1" applyAlignment="1">
      <alignment horizontal="center" vertical="center" wrapText="1"/>
    </xf>
    <xf numFmtId="0" fontId="0" fillId="3" borderId="23" xfId="0" applyFont="1" applyFill="1" applyBorder="1" applyAlignment="1">
      <alignment horizontal="center" vertical="center" wrapText="1"/>
    </xf>
    <xf numFmtId="0" fontId="0" fillId="3" borderId="39" xfId="0" applyFill="1" applyBorder="1" applyAlignment="1">
      <alignment horizontal="center" vertical="center"/>
    </xf>
    <xf numFmtId="0" fontId="0" fillId="3" borderId="22" xfId="0" applyFill="1" applyBorder="1" applyAlignment="1">
      <alignment horizontal="center" vertical="center"/>
    </xf>
    <xf numFmtId="9" fontId="0" fillId="3" borderId="38" xfId="0" applyNumberFormat="1" applyFont="1" applyFill="1" applyBorder="1" applyAlignment="1">
      <alignment horizontal="center" vertical="center" wrapText="1"/>
    </xf>
    <xf numFmtId="9" fontId="0" fillId="3" borderId="36" xfId="0" applyNumberFormat="1" applyFont="1" applyFill="1" applyBorder="1" applyAlignment="1">
      <alignment horizontal="center" vertical="center" wrapText="1"/>
    </xf>
    <xf numFmtId="9" fontId="0" fillId="3" borderId="23" xfId="0" applyNumberFormat="1" applyFont="1" applyFill="1" applyBorder="1" applyAlignment="1">
      <alignment horizontal="center" vertical="center" wrapText="1"/>
    </xf>
    <xf numFmtId="0" fontId="0" fillId="3" borderId="41" xfId="0"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40" xfId="0" applyFont="1" applyFill="1" applyBorder="1" applyAlignment="1">
      <alignment horizontal="center" vertical="center" wrapText="1"/>
    </xf>
    <xf numFmtId="0" fontId="0" fillId="3" borderId="24" xfId="0" applyFont="1" applyFill="1" applyBorder="1" applyAlignment="1">
      <alignment horizontal="center" vertical="center" wrapText="1"/>
    </xf>
    <xf numFmtId="9" fontId="0" fillId="3" borderId="3" xfId="0" applyNumberFormat="1" applyFill="1" applyBorder="1" applyAlignment="1">
      <alignment horizontal="center"/>
    </xf>
    <xf numFmtId="0" fontId="1" fillId="2" borderId="50" xfId="0" applyFont="1" applyFill="1" applyBorder="1" applyAlignment="1">
      <alignment horizontal="center"/>
    </xf>
    <xf numFmtId="0" fontId="1" fillId="2" borderId="49" xfId="0" applyFont="1" applyFill="1" applyBorder="1" applyAlignment="1">
      <alignment horizontal="center"/>
    </xf>
    <xf numFmtId="0" fontId="1" fillId="2" borderId="34" xfId="0" applyFont="1" applyFill="1" applyBorder="1" applyAlignment="1">
      <alignment horizontal="center"/>
    </xf>
    <xf numFmtId="0" fontId="1" fillId="2" borderId="21" xfId="0" applyFont="1" applyFill="1" applyBorder="1" applyAlignment="1">
      <alignment horizontal="center"/>
    </xf>
    <xf numFmtId="0" fontId="0" fillId="3" borderId="16" xfId="0" applyFill="1" applyBorder="1" applyAlignment="1">
      <alignment vertical="center" wrapText="1"/>
    </xf>
    <xf numFmtId="0" fontId="0" fillId="3" borderId="6" xfId="0" applyFill="1" applyBorder="1" applyAlignment="1">
      <alignment vertical="center" wrapText="1"/>
    </xf>
    <xf numFmtId="0" fontId="0" fillId="3" borderId="3" xfId="0" applyFill="1" applyBorder="1" applyAlignment="1">
      <alignment vertical="center" wrapText="1"/>
    </xf>
    <xf numFmtId="0" fontId="30" fillId="0" borderId="3" xfId="0" applyFont="1" applyBorder="1" applyAlignment="1">
      <alignment horizontal="center" vertical="center" wrapText="1" readingOrder="1"/>
    </xf>
    <xf numFmtId="0" fontId="32" fillId="0" borderId="3" xfId="0" applyFont="1" applyBorder="1" applyAlignment="1">
      <alignment horizontal="center" vertical="center" wrapText="1" readingOrder="1"/>
    </xf>
    <xf numFmtId="0" fontId="33" fillId="0" borderId="3" xfId="0" applyFont="1" applyBorder="1" applyAlignment="1">
      <alignment horizontal="center" vertical="center" wrapText="1" readingOrder="1"/>
    </xf>
    <xf numFmtId="0" fontId="1" fillId="2" borderId="43" xfId="0" applyFont="1" applyFill="1" applyBorder="1" applyAlignment="1">
      <alignment horizontal="center"/>
    </xf>
    <xf numFmtId="0" fontId="1" fillId="2" borderId="25"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25"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8" fillId="0" borderId="38" xfId="0" applyFont="1" applyBorder="1" applyAlignment="1">
      <alignment horizontal="left" vertical="center" wrapText="1"/>
    </xf>
    <xf numFmtId="0" fontId="18" fillId="0" borderId="36" xfId="0" applyFont="1" applyBorder="1" applyAlignment="1">
      <alignment horizontal="left" vertical="center" wrapText="1"/>
    </xf>
    <xf numFmtId="0" fontId="18" fillId="0" borderId="23" xfId="0" applyFont="1" applyBorder="1" applyAlignment="1">
      <alignment horizontal="left" vertical="center" wrapText="1"/>
    </xf>
    <xf numFmtId="0" fontId="0" fillId="3" borderId="15" xfId="0" applyFill="1" applyBorder="1" applyAlignment="1">
      <alignment horizontal="left" vertical="center" wrapText="1"/>
    </xf>
    <xf numFmtId="0" fontId="0" fillId="0" borderId="15" xfId="0" applyBorder="1" applyAlignment="1">
      <alignment horizontal="left" vertical="center" wrapText="1"/>
    </xf>
    <xf numFmtId="0" fontId="0" fillId="3" borderId="39" xfId="0" applyFill="1" applyBorder="1" applyAlignment="1">
      <alignment horizontal="center" vertical="center" wrapText="1"/>
    </xf>
    <xf numFmtId="0" fontId="0" fillId="3" borderId="35" xfId="0" applyFill="1" applyBorder="1" applyAlignment="1">
      <alignment horizontal="center" vertical="center" wrapText="1"/>
    </xf>
    <xf numFmtId="0" fontId="0" fillId="3" borderId="22" xfId="0" applyFill="1" applyBorder="1" applyAlignment="1">
      <alignment horizontal="center" vertical="center" wrapText="1"/>
    </xf>
    <xf numFmtId="0" fontId="18" fillId="0" borderId="38" xfId="0" applyFont="1" applyBorder="1" applyAlignment="1">
      <alignment horizontal="center" vertical="center" wrapText="1"/>
    </xf>
    <xf numFmtId="0" fontId="18" fillId="0" borderId="36"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3" xfId="0" applyFont="1" applyBorder="1" applyAlignment="1">
      <alignment horizontal="left" vertical="center" wrapText="1"/>
    </xf>
    <xf numFmtId="0" fontId="0" fillId="0" borderId="39" xfId="0" applyBorder="1" applyAlignment="1">
      <alignment horizontal="center" vertical="center" wrapText="1"/>
    </xf>
    <xf numFmtId="0" fontId="0" fillId="0" borderId="22" xfId="0" applyBorder="1" applyAlignment="1">
      <alignment horizontal="center" vertical="center" wrapText="1"/>
    </xf>
    <xf numFmtId="0" fontId="38" fillId="3" borderId="38" xfId="0" applyFont="1" applyFill="1" applyBorder="1" applyAlignment="1">
      <alignment horizontal="justify" vertical="center" wrapText="1"/>
    </xf>
    <xf numFmtId="0" fontId="38" fillId="3" borderId="37" xfId="0" applyFont="1" applyFill="1" applyBorder="1" applyAlignment="1">
      <alignment horizontal="justify" vertical="center" wrapText="1"/>
    </xf>
    <xf numFmtId="0" fontId="0" fillId="3" borderId="38" xfId="0" applyFont="1" applyFill="1" applyBorder="1" applyAlignment="1">
      <alignment horizontal="center" vertical="center"/>
    </xf>
    <xf numFmtId="0" fontId="0" fillId="3" borderId="36" xfId="0" applyFont="1" applyFill="1" applyBorder="1" applyAlignment="1">
      <alignment horizontal="center" vertical="center"/>
    </xf>
    <xf numFmtId="0" fontId="0" fillId="3" borderId="23" xfId="0" applyFont="1" applyFill="1" applyBorder="1" applyAlignment="1">
      <alignment horizontal="center" vertical="center"/>
    </xf>
    <xf numFmtId="0" fontId="0" fillId="3" borderId="39" xfId="0" applyFont="1" applyFill="1" applyBorder="1" applyAlignment="1">
      <alignment horizontal="center" vertical="center"/>
    </xf>
    <xf numFmtId="0" fontId="0" fillId="3" borderId="22" xfId="0" applyFont="1" applyFill="1" applyBorder="1" applyAlignment="1">
      <alignment horizontal="center" vertical="center"/>
    </xf>
    <xf numFmtId="0" fontId="0" fillId="3" borderId="38" xfId="0" applyFont="1" applyFill="1" applyBorder="1" applyAlignment="1">
      <alignment horizontal="justify" vertical="center" wrapText="1"/>
    </xf>
    <xf numFmtId="0" fontId="0" fillId="3" borderId="23" xfId="0" applyFont="1" applyFill="1" applyBorder="1" applyAlignment="1">
      <alignment horizontal="justify" vertical="center" wrapText="1"/>
    </xf>
    <xf numFmtId="0" fontId="0" fillId="0" borderId="3" xfId="0" applyBorder="1" applyAlignment="1">
      <alignment horizontal="center"/>
    </xf>
    <xf numFmtId="0" fontId="13" fillId="3" borderId="3" xfId="0" applyFont="1" applyFill="1" applyBorder="1" applyAlignment="1">
      <alignment horizontal="center" vertical="center" wrapText="1"/>
    </xf>
    <xf numFmtId="9" fontId="13" fillId="3" borderId="3" xfId="0" applyNumberFormat="1" applyFont="1" applyFill="1" applyBorder="1" applyAlignment="1">
      <alignment horizontal="center" vertical="center" wrapText="1"/>
    </xf>
    <xf numFmtId="0" fontId="6" fillId="3" borderId="16" xfId="1" applyFont="1" applyFill="1" applyBorder="1" applyAlignment="1" applyProtection="1">
      <alignment horizontal="center" vertical="center" wrapText="1"/>
      <protection locked="0"/>
    </xf>
    <xf numFmtId="0" fontId="6" fillId="6" borderId="16" xfId="1" applyFont="1" applyFill="1" applyBorder="1" applyAlignment="1" applyProtection="1">
      <alignment horizontal="center" vertical="center" wrapText="1"/>
      <protection locked="0"/>
    </xf>
    <xf numFmtId="0" fontId="0" fillId="0" borderId="3" xfId="0" applyBorder="1" applyAlignment="1">
      <alignment horizontal="center" vertical="center"/>
    </xf>
    <xf numFmtId="0" fontId="1" fillId="2" borderId="3" xfId="0" applyFont="1" applyFill="1" applyBorder="1" applyAlignment="1">
      <alignment horizontal="center" wrapText="1"/>
    </xf>
    <xf numFmtId="0" fontId="1" fillId="2" borderId="3" xfId="0" applyFont="1" applyFill="1" applyBorder="1" applyAlignment="1">
      <alignment horizontal="center"/>
    </xf>
    <xf numFmtId="0" fontId="2" fillId="0" borderId="38" xfId="2" applyBorder="1" applyAlignment="1">
      <alignment horizontal="center" vertical="center" wrapText="1"/>
    </xf>
    <xf numFmtId="0" fontId="2" fillId="0" borderId="36" xfId="2" applyBorder="1" applyAlignment="1">
      <alignment horizontal="center" vertical="center" wrapText="1"/>
    </xf>
    <xf numFmtId="0" fontId="2" fillId="0" borderId="37" xfId="2" applyBorder="1" applyAlignment="1">
      <alignment horizontal="center" vertical="center" wrapText="1"/>
    </xf>
    <xf numFmtId="9" fontId="13" fillId="0" borderId="15" xfId="2" applyNumberFormat="1" applyFont="1" applyBorder="1" applyAlignment="1">
      <alignment horizontal="center"/>
    </xf>
    <xf numFmtId="0" fontId="13" fillId="0" borderId="3" xfId="2" applyNumberFormat="1" applyFont="1" applyBorder="1" applyAlignment="1">
      <alignment horizontal="center"/>
    </xf>
    <xf numFmtId="0" fontId="2" fillId="0" borderId="3" xfId="2" applyBorder="1" applyAlignment="1">
      <alignment wrapText="1"/>
    </xf>
    <xf numFmtId="9" fontId="13" fillId="0" borderId="17" xfId="2" applyNumberFormat="1" applyFont="1" applyBorder="1" applyAlignment="1">
      <alignment horizontal="center"/>
    </xf>
    <xf numFmtId="0" fontId="13" fillId="0" borderId="18" xfId="2" applyNumberFormat="1" applyFont="1" applyBorder="1" applyAlignment="1">
      <alignment horizontal="center"/>
    </xf>
    <xf numFmtId="0" fontId="2" fillId="0" borderId="18" xfId="2" applyBorder="1" applyAlignment="1">
      <alignment wrapText="1"/>
    </xf>
    <xf numFmtId="0" fontId="13" fillId="3" borderId="18" xfId="0" applyFont="1" applyFill="1" applyBorder="1" applyAlignment="1">
      <alignment horizontal="center" vertical="center" wrapText="1"/>
    </xf>
    <xf numFmtId="9" fontId="13" fillId="3" borderId="18" xfId="0" applyNumberFormat="1" applyFont="1" applyFill="1" applyBorder="1" applyAlignment="1">
      <alignment horizontal="center" vertical="center" wrapText="1"/>
    </xf>
    <xf numFmtId="0" fontId="5" fillId="5" borderId="19" xfId="2" applyFont="1" applyFill="1" applyBorder="1" applyAlignment="1">
      <alignment horizontal="center" vertical="center" wrapText="1"/>
    </xf>
    <xf numFmtId="0" fontId="5" fillId="5" borderId="0" xfId="2" applyFont="1" applyFill="1" applyBorder="1" applyAlignment="1">
      <alignment horizontal="center" vertical="center" wrapText="1"/>
    </xf>
    <xf numFmtId="0" fontId="4" fillId="4" borderId="16" xfId="1" applyFont="1" applyFill="1" applyBorder="1" applyAlignment="1" applyProtection="1">
      <alignment horizontal="center" vertical="center"/>
      <protection locked="0"/>
    </xf>
  </cellXfs>
  <cellStyles count="13">
    <cellStyle name="Hipervínculo" xfId="10" builtinId="8"/>
    <cellStyle name="Millares" xfId="5" builtinId="3"/>
    <cellStyle name="Millares 2" xfId="11"/>
    <cellStyle name="Moneda 2" xfId="6"/>
    <cellStyle name="Moneda 3" xfId="7"/>
    <cellStyle name="Moneda 3 2" xfId="8"/>
    <cellStyle name="Normal" xfId="0" builtinId="0"/>
    <cellStyle name="Normal 2 2" xfId="4"/>
    <cellStyle name="Normal 4" xfId="1"/>
    <cellStyle name="Normal 4 3" xfId="2"/>
    <cellStyle name="Normal_REGISTRO FORMATO  PGA MARZO 31 2010" xfId="9"/>
    <cellStyle name="Porcentaje" xfId="3" builtinId="5"/>
    <cellStyle name="Porcentaje 2" xfId="12"/>
  </cellStyles>
  <dxfs count="0"/>
  <tableStyles count="0" defaultTableStyle="TableStyleMedium2" defaultPivotStyle="PivotStyleLight16"/>
  <colors>
    <mruColors>
      <color rgb="FFFF33CC"/>
      <color rgb="FF00FFFF"/>
      <color rgb="FF00FF00"/>
      <color rgb="FF33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3.xml"/><Relationship Id="rId39" Type="http://schemas.openxmlformats.org/officeDocument/2006/relationships/theme" Target="theme/theme1.xml"/><Relationship Id="rId21" Type="http://schemas.openxmlformats.org/officeDocument/2006/relationships/worksheet" Target="worksheets/sheet21.xml"/><Relationship Id="rId34" Type="http://schemas.openxmlformats.org/officeDocument/2006/relationships/externalLink" Target="externalLinks/externalLink11.xml"/><Relationship Id="rId42"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externalLink" Target="externalLinks/externalLink6.xml"/><Relationship Id="rId20" Type="http://schemas.openxmlformats.org/officeDocument/2006/relationships/worksheet" Target="worksheets/sheet20.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32" Type="http://schemas.openxmlformats.org/officeDocument/2006/relationships/externalLink" Target="externalLinks/externalLink9.xml"/><Relationship Id="rId37" Type="http://schemas.openxmlformats.org/officeDocument/2006/relationships/externalLink" Target="externalLinks/externalLink14.xml"/><Relationship Id="rId40" Type="http://schemas.openxmlformats.org/officeDocument/2006/relationships/styles" Target="styles.xml"/><Relationship Id="rId45"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5.xml"/><Relationship Id="rId36" Type="http://schemas.openxmlformats.org/officeDocument/2006/relationships/externalLink" Target="externalLinks/externalLink1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8.xml"/><Relationship Id="rId44"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4.xml"/><Relationship Id="rId30" Type="http://schemas.openxmlformats.org/officeDocument/2006/relationships/externalLink" Target="externalLinks/externalLink7.xml"/><Relationship Id="rId35" Type="http://schemas.openxmlformats.org/officeDocument/2006/relationships/externalLink" Target="externalLinks/externalLink12.xml"/><Relationship Id="rId43" Type="http://schemas.openxmlformats.org/officeDocument/2006/relationships/customXml" Target="../customXml/item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2.xml"/><Relationship Id="rId33" Type="http://schemas.openxmlformats.org/officeDocument/2006/relationships/externalLink" Target="externalLinks/externalLink10.xml"/><Relationship Id="rId38" Type="http://schemas.openxmlformats.org/officeDocument/2006/relationships/externalLink" Target="externalLinks/externalLink1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3.png"/></Relationships>
</file>

<file path=xl/drawings/_rels/drawing12.xml.rels><?xml version="1.0" encoding="UTF-8" standalone="yes"?>
<Relationships xmlns="http://schemas.openxmlformats.org/package/2006/relationships"><Relationship Id="rId1" Type="http://schemas.openxmlformats.org/officeDocument/2006/relationships/image" Target="../media/image3.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9525</xdr:colOff>
      <xdr:row>0</xdr:row>
      <xdr:rowOff>171450</xdr:rowOff>
    </xdr:from>
    <xdr:to>
      <xdr:col>1</xdr:col>
      <xdr:colOff>1180058</xdr:colOff>
      <xdr:row>1</xdr:row>
      <xdr:rowOff>822271</xdr:rowOff>
    </xdr:to>
    <xdr:pic>
      <xdr:nvPicPr>
        <xdr:cNvPr id="7" name="Imagen 6"/>
        <xdr:cNvPicPr>
          <a:picLocks noChangeAspect="1"/>
        </xdr:cNvPicPr>
      </xdr:nvPicPr>
      <xdr:blipFill>
        <a:blip xmlns:r="http://schemas.openxmlformats.org/officeDocument/2006/relationships" r:embed="rId1"/>
        <a:stretch>
          <a:fillRect/>
        </a:stretch>
      </xdr:blipFill>
      <xdr:spPr>
        <a:xfrm>
          <a:off x="771525" y="171450"/>
          <a:ext cx="1170533" cy="841321"/>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28575</xdr:colOff>
      <xdr:row>0</xdr:row>
      <xdr:rowOff>95250</xdr:rowOff>
    </xdr:from>
    <xdr:to>
      <xdr:col>1</xdr:col>
      <xdr:colOff>1199108</xdr:colOff>
      <xdr:row>1</xdr:row>
      <xdr:rowOff>746071</xdr:rowOff>
    </xdr:to>
    <xdr:pic>
      <xdr:nvPicPr>
        <xdr:cNvPr id="2" name="Imagen 1"/>
        <xdr:cNvPicPr>
          <a:picLocks noChangeAspect="1"/>
        </xdr:cNvPicPr>
      </xdr:nvPicPr>
      <xdr:blipFill>
        <a:blip xmlns:r="http://schemas.openxmlformats.org/officeDocument/2006/relationships" r:embed="rId1"/>
        <a:stretch>
          <a:fillRect/>
        </a:stretch>
      </xdr:blipFill>
      <xdr:spPr>
        <a:xfrm>
          <a:off x="495300" y="95250"/>
          <a:ext cx="1170533" cy="841321"/>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42333</xdr:colOff>
      <xdr:row>0</xdr:row>
      <xdr:rowOff>84667</xdr:rowOff>
    </xdr:from>
    <xdr:to>
      <xdr:col>1</xdr:col>
      <xdr:colOff>1212866</xdr:colOff>
      <xdr:row>1</xdr:row>
      <xdr:rowOff>735488</xdr:rowOff>
    </xdr:to>
    <xdr:pic>
      <xdr:nvPicPr>
        <xdr:cNvPr id="2" name="Imagen 1"/>
        <xdr:cNvPicPr>
          <a:picLocks noChangeAspect="1"/>
        </xdr:cNvPicPr>
      </xdr:nvPicPr>
      <xdr:blipFill>
        <a:blip xmlns:r="http://schemas.openxmlformats.org/officeDocument/2006/relationships" r:embed="rId1"/>
        <a:stretch>
          <a:fillRect/>
        </a:stretch>
      </xdr:blipFill>
      <xdr:spPr>
        <a:xfrm>
          <a:off x="804333" y="84667"/>
          <a:ext cx="1170533" cy="841321"/>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57150</xdr:colOff>
      <xdr:row>0</xdr:row>
      <xdr:rowOff>123825</xdr:rowOff>
    </xdr:from>
    <xdr:to>
      <xdr:col>1</xdr:col>
      <xdr:colOff>1227683</xdr:colOff>
      <xdr:row>1</xdr:row>
      <xdr:rowOff>774646</xdr:rowOff>
    </xdr:to>
    <xdr:pic>
      <xdr:nvPicPr>
        <xdr:cNvPr id="2" name="Imagen 1"/>
        <xdr:cNvPicPr>
          <a:picLocks noChangeAspect="1"/>
        </xdr:cNvPicPr>
      </xdr:nvPicPr>
      <xdr:blipFill>
        <a:blip xmlns:r="http://schemas.openxmlformats.org/officeDocument/2006/relationships" r:embed="rId1"/>
        <a:stretch>
          <a:fillRect/>
        </a:stretch>
      </xdr:blipFill>
      <xdr:spPr>
        <a:xfrm>
          <a:off x="819150" y="123825"/>
          <a:ext cx="1170533" cy="841321"/>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74083</xdr:colOff>
      <xdr:row>0</xdr:row>
      <xdr:rowOff>148167</xdr:rowOff>
    </xdr:from>
    <xdr:to>
      <xdr:col>1</xdr:col>
      <xdr:colOff>1244616</xdr:colOff>
      <xdr:row>1</xdr:row>
      <xdr:rowOff>798988</xdr:rowOff>
    </xdr:to>
    <xdr:pic>
      <xdr:nvPicPr>
        <xdr:cNvPr id="2" name="Imagen 1"/>
        <xdr:cNvPicPr>
          <a:picLocks noChangeAspect="1"/>
        </xdr:cNvPicPr>
      </xdr:nvPicPr>
      <xdr:blipFill>
        <a:blip xmlns:r="http://schemas.openxmlformats.org/officeDocument/2006/relationships" r:embed="rId1"/>
        <a:stretch>
          <a:fillRect/>
        </a:stretch>
      </xdr:blipFill>
      <xdr:spPr>
        <a:xfrm>
          <a:off x="836083" y="148167"/>
          <a:ext cx="1170533" cy="841321"/>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19050</xdr:colOff>
      <xdr:row>0</xdr:row>
      <xdr:rowOff>104775</xdr:rowOff>
    </xdr:from>
    <xdr:to>
      <xdr:col>1</xdr:col>
      <xdr:colOff>1189583</xdr:colOff>
      <xdr:row>1</xdr:row>
      <xdr:rowOff>755596</xdr:rowOff>
    </xdr:to>
    <xdr:pic>
      <xdr:nvPicPr>
        <xdr:cNvPr id="2" name="Imagen 1"/>
        <xdr:cNvPicPr>
          <a:picLocks noChangeAspect="1"/>
        </xdr:cNvPicPr>
      </xdr:nvPicPr>
      <xdr:blipFill>
        <a:blip xmlns:r="http://schemas.openxmlformats.org/officeDocument/2006/relationships" r:embed="rId1"/>
        <a:stretch>
          <a:fillRect/>
        </a:stretch>
      </xdr:blipFill>
      <xdr:spPr>
        <a:xfrm>
          <a:off x="781050" y="104775"/>
          <a:ext cx="1170533" cy="841321"/>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19050</xdr:colOff>
      <xdr:row>0</xdr:row>
      <xdr:rowOff>104775</xdr:rowOff>
    </xdr:from>
    <xdr:to>
      <xdr:col>1</xdr:col>
      <xdr:colOff>1189583</xdr:colOff>
      <xdr:row>1</xdr:row>
      <xdr:rowOff>755596</xdr:rowOff>
    </xdr:to>
    <xdr:pic>
      <xdr:nvPicPr>
        <xdr:cNvPr id="2" name="Imagen 1"/>
        <xdr:cNvPicPr>
          <a:picLocks noChangeAspect="1"/>
        </xdr:cNvPicPr>
      </xdr:nvPicPr>
      <xdr:blipFill>
        <a:blip xmlns:r="http://schemas.openxmlformats.org/officeDocument/2006/relationships" r:embed="rId1"/>
        <a:stretch>
          <a:fillRect/>
        </a:stretch>
      </xdr:blipFill>
      <xdr:spPr>
        <a:xfrm>
          <a:off x="781050" y="104775"/>
          <a:ext cx="1170533" cy="841321"/>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19050</xdr:colOff>
      <xdr:row>0</xdr:row>
      <xdr:rowOff>104775</xdr:rowOff>
    </xdr:from>
    <xdr:to>
      <xdr:col>1</xdr:col>
      <xdr:colOff>1189583</xdr:colOff>
      <xdr:row>1</xdr:row>
      <xdr:rowOff>755596</xdr:rowOff>
    </xdr:to>
    <xdr:pic>
      <xdr:nvPicPr>
        <xdr:cNvPr id="2" name="Imagen 1"/>
        <xdr:cNvPicPr>
          <a:picLocks noChangeAspect="1"/>
        </xdr:cNvPicPr>
      </xdr:nvPicPr>
      <xdr:blipFill>
        <a:blip xmlns:r="http://schemas.openxmlformats.org/officeDocument/2006/relationships" r:embed="rId1"/>
        <a:stretch>
          <a:fillRect/>
        </a:stretch>
      </xdr:blipFill>
      <xdr:spPr>
        <a:xfrm>
          <a:off x="781050" y="104775"/>
          <a:ext cx="1170533" cy="841321"/>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57150</xdr:colOff>
      <xdr:row>0</xdr:row>
      <xdr:rowOff>104775</xdr:rowOff>
    </xdr:from>
    <xdr:to>
      <xdr:col>1</xdr:col>
      <xdr:colOff>1227683</xdr:colOff>
      <xdr:row>1</xdr:row>
      <xdr:rowOff>755596</xdr:rowOff>
    </xdr:to>
    <xdr:pic>
      <xdr:nvPicPr>
        <xdr:cNvPr id="2" name="Imagen 1"/>
        <xdr:cNvPicPr>
          <a:picLocks noChangeAspect="1"/>
        </xdr:cNvPicPr>
      </xdr:nvPicPr>
      <xdr:blipFill>
        <a:blip xmlns:r="http://schemas.openxmlformats.org/officeDocument/2006/relationships" r:embed="rId1"/>
        <a:stretch>
          <a:fillRect/>
        </a:stretch>
      </xdr:blipFill>
      <xdr:spPr>
        <a:xfrm>
          <a:off x="581025" y="104775"/>
          <a:ext cx="1170533" cy="841321"/>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19050</xdr:colOff>
      <xdr:row>0</xdr:row>
      <xdr:rowOff>104775</xdr:rowOff>
    </xdr:from>
    <xdr:to>
      <xdr:col>1</xdr:col>
      <xdr:colOff>1189583</xdr:colOff>
      <xdr:row>1</xdr:row>
      <xdr:rowOff>755596</xdr:rowOff>
    </xdr:to>
    <xdr:pic>
      <xdr:nvPicPr>
        <xdr:cNvPr id="2" name="Imagen 1"/>
        <xdr:cNvPicPr>
          <a:picLocks noChangeAspect="1"/>
        </xdr:cNvPicPr>
      </xdr:nvPicPr>
      <xdr:blipFill>
        <a:blip xmlns:r="http://schemas.openxmlformats.org/officeDocument/2006/relationships" r:embed="rId1"/>
        <a:stretch>
          <a:fillRect/>
        </a:stretch>
      </xdr:blipFill>
      <xdr:spPr>
        <a:xfrm>
          <a:off x="781050" y="104775"/>
          <a:ext cx="1170533" cy="841321"/>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xdr:col>
      <xdr:colOff>19050</xdr:colOff>
      <xdr:row>0</xdr:row>
      <xdr:rowOff>104775</xdr:rowOff>
    </xdr:from>
    <xdr:to>
      <xdr:col>1</xdr:col>
      <xdr:colOff>1189583</xdr:colOff>
      <xdr:row>1</xdr:row>
      <xdr:rowOff>755596</xdr:rowOff>
    </xdr:to>
    <xdr:pic>
      <xdr:nvPicPr>
        <xdr:cNvPr id="2" name="Imagen 1"/>
        <xdr:cNvPicPr>
          <a:picLocks noChangeAspect="1"/>
        </xdr:cNvPicPr>
      </xdr:nvPicPr>
      <xdr:blipFill>
        <a:blip xmlns:r="http://schemas.openxmlformats.org/officeDocument/2006/relationships" r:embed="rId1"/>
        <a:stretch>
          <a:fillRect/>
        </a:stretch>
      </xdr:blipFill>
      <xdr:spPr>
        <a:xfrm>
          <a:off x="781050" y="104775"/>
          <a:ext cx="1170533" cy="84132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28575</xdr:colOff>
      <xdr:row>1</xdr:row>
      <xdr:rowOff>19050</xdr:rowOff>
    </xdr:from>
    <xdr:to>
      <xdr:col>1</xdr:col>
      <xdr:colOff>1199054</xdr:colOff>
      <xdr:row>1</xdr:row>
      <xdr:rowOff>863428</xdr:rowOff>
    </xdr:to>
    <xdr:pic>
      <xdr:nvPicPr>
        <xdr:cNvPr id="3" name="Imagen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90575" y="209550"/>
          <a:ext cx="1170479" cy="84437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9525</xdr:colOff>
      <xdr:row>0</xdr:row>
      <xdr:rowOff>0</xdr:rowOff>
    </xdr:from>
    <xdr:to>
      <xdr:col>1</xdr:col>
      <xdr:colOff>1180058</xdr:colOff>
      <xdr:row>1</xdr:row>
      <xdr:rowOff>650821</xdr:rowOff>
    </xdr:to>
    <xdr:pic>
      <xdr:nvPicPr>
        <xdr:cNvPr id="3" name="Imagen 2"/>
        <xdr:cNvPicPr>
          <a:picLocks noChangeAspect="1"/>
        </xdr:cNvPicPr>
      </xdr:nvPicPr>
      <xdr:blipFill>
        <a:blip xmlns:r="http://schemas.openxmlformats.org/officeDocument/2006/relationships" r:embed="rId1"/>
        <a:stretch>
          <a:fillRect/>
        </a:stretch>
      </xdr:blipFill>
      <xdr:spPr>
        <a:xfrm>
          <a:off x="771525" y="0"/>
          <a:ext cx="1170533" cy="84132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1170533</xdr:colOff>
      <xdr:row>1</xdr:row>
      <xdr:rowOff>650821</xdr:rowOff>
    </xdr:to>
    <xdr:pic>
      <xdr:nvPicPr>
        <xdr:cNvPr id="3" name="Imagen 2"/>
        <xdr:cNvPicPr>
          <a:picLocks noChangeAspect="1"/>
        </xdr:cNvPicPr>
      </xdr:nvPicPr>
      <xdr:blipFill>
        <a:blip xmlns:r="http://schemas.openxmlformats.org/officeDocument/2006/relationships" r:embed="rId1"/>
        <a:stretch>
          <a:fillRect/>
        </a:stretch>
      </xdr:blipFill>
      <xdr:spPr>
        <a:xfrm>
          <a:off x="762000" y="0"/>
          <a:ext cx="1170533" cy="84132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1170533</xdr:colOff>
      <xdr:row>1</xdr:row>
      <xdr:rowOff>650821</xdr:rowOff>
    </xdr:to>
    <xdr:pic>
      <xdr:nvPicPr>
        <xdr:cNvPr id="5" name="Imagen 4"/>
        <xdr:cNvPicPr>
          <a:picLocks noChangeAspect="1"/>
        </xdr:cNvPicPr>
      </xdr:nvPicPr>
      <xdr:blipFill>
        <a:blip xmlns:r="http://schemas.openxmlformats.org/officeDocument/2006/relationships" r:embed="rId1"/>
        <a:stretch>
          <a:fillRect/>
        </a:stretch>
      </xdr:blipFill>
      <xdr:spPr>
        <a:xfrm>
          <a:off x="762000" y="0"/>
          <a:ext cx="1170533" cy="84132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1170533</xdr:colOff>
      <xdr:row>1</xdr:row>
      <xdr:rowOff>650821</xdr:rowOff>
    </xdr:to>
    <xdr:pic>
      <xdr:nvPicPr>
        <xdr:cNvPr id="2" name="Imagen 1"/>
        <xdr:cNvPicPr>
          <a:picLocks noChangeAspect="1"/>
        </xdr:cNvPicPr>
      </xdr:nvPicPr>
      <xdr:blipFill>
        <a:blip xmlns:r="http://schemas.openxmlformats.org/officeDocument/2006/relationships" r:embed="rId1"/>
        <a:stretch>
          <a:fillRect/>
        </a:stretch>
      </xdr:blipFill>
      <xdr:spPr>
        <a:xfrm>
          <a:off x="762000" y="0"/>
          <a:ext cx="1170533" cy="84132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1170479</xdr:colOff>
      <xdr:row>1</xdr:row>
      <xdr:rowOff>653878</xdr:rowOff>
    </xdr:to>
    <xdr:pic>
      <xdr:nvPicPr>
        <xdr:cNvPr id="3" name="Imagen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0" y="0"/>
          <a:ext cx="1170479" cy="844378"/>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1170479</xdr:colOff>
      <xdr:row>1</xdr:row>
      <xdr:rowOff>653878</xdr:rowOff>
    </xdr:to>
    <xdr:pic>
      <xdr:nvPicPr>
        <xdr:cNvPr id="3" name="Imagen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0" y="0"/>
          <a:ext cx="1170479" cy="844378"/>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33617</xdr:colOff>
      <xdr:row>0</xdr:row>
      <xdr:rowOff>33617</xdr:rowOff>
    </xdr:from>
    <xdr:to>
      <xdr:col>1</xdr:col>
      <xdr:colOff>1204150</xdr:colOff>
      <xdr:row>1</xdr:row>
      <xdr:rowOff>684438</xdr:rowOff>
    </xdr:to>
    <xdr:pic>
      <xdr:nvPicPr>
        <xdr:cNvPr id="2" name="Imagen 1"/>
        <xdr:cNvPicPr>
          <a:picLocks noChangeAspect="1"/>
        </xdr:cNvPicPr>
      </xdr:nvPicPr>
      <xdr:blipFill>
        <a:blip xmlns:r="http://schemas.openxmlformats.org/officeDocument/2006/relationships" r:embed="rId1"/>
        <a:stretch>
          <a:fillRect/>
        </a:stretch>
      </xdr:blipFill>
      <xdr:spPr>
        <a:xfrm>
          <a:off x="1019735" y="33617"/>
          <a:ext cx="1170533" cy="84132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BPI\SPSC\Espacios%20Fiscales\Espacios%20Fiscales%20v.20.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Users\52993463\AppData\Local\Microsoft\Windows\INetCache\Content.Outlook\138EWILL\Matriz%20Plan%20de%20Acci&#243;n%202016v2%20(003).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Users\52386219\AppData\Local\Microsoft\Windows\Temporary%20Internet%20Files\Content.Outlook\VEW450VY\Matriz%20Plan%20de%20Acci&#243;n%202016%20(003).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Users\52993463\AppData\Local\Microsoft\Windows\INetCache\Content.Outlook\138EWILL\Plan%20de%20Acci&#243;n%202016.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Users\52993463\AppData\Local\Microsoft\Windows\INetCache\Content.Outlook\138EWILL\Matriz%20Plan%20de%20Acci&#243;n%202016%20(004).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Users\52386219\AppData\Local\Microsoft\Windows\Temporary%20Internet%20Files\Content.Outlook\VEW450VY\Matriz%202016%20OAP.xlsx" TargetMode="External"/></Relationships>
</file>

<file path=xl/externalLinks/_rels/externalLink15.xml.rels><?xml version="1.0" encoding="UTF-8" standalone="yes"?>
<Relationships xmlns="http://schemas.openxmlformats.org/package/2006/relationships"><Relationship Id="rId1" Type="http://schemas.microsoft.com/office/2006/relationships/xlExternalLinkPath/xlPathMissing" Target="Matriz%20Plan%20de%20Acci&#243;n%2020161"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R:\BPI\SPSC\Espacios%20Fiscales\Espacios%20Fiscale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ocuments%20and%20Settings\52534345\Escritorio\REVISION%20%20%20ENTREGA%20%20PLAN%20DE%20%20ACCION%202010\PLAN%20%20DE%20ACCION%202010\OFICIAL%20DE%20FORMATOS\Anteproyecto%202009\GASTOS%202009\MGMP2008-2012%20Abril%201%20Ricardo%2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torrado\METAS%20SECTOR%202006-2010\Presupuesto_2003\ejecucion\01022004_TOTAL_PND_2003_2004.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O:\Plan%20de%20Inversiones\Formato%20Plan%20de%20Inversiones%20y%20Metas.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52993463\AppData\Local\Microsoft\Windows\INetCache\Content.Outlook\138EWILL\matriz%20compromiso%20estrategico%202016.xlt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41630589\AppData\Local\Microsoft\Windows\Temporary%20Internet%20Files\Content.Outlook\ENOYY1EB\Copia%20de%20Matriz%20Plan%20de%20Acci&#243;n%202016%20(1)2.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52993463\AppData\Local\Microsoft\Windows\INetCache\Content.Outlook\138EWILL\Matriz%20Plan%20de%20Acci&#243;n%202016%20Ajustado%20%20(002).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D:\$AnalorenaHabib\OAP\Plan%20de%20Acci&#243;n%202016\COMPROMISOS%20ESTRATEGICOS%20DSNA%202016%20%20ENERO%202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 val="Supuestos"/>
      <sheetName val="Basico"/>
      <sheetName val="Hoja2"/>
    </sheetNames>
    <sheetDataSet>
      <sheetData sheetId="0">
        <row r="3">
          <cell r="F3" t="str">
            <v>ACTUALIZACIÓN CATASTRAL Y CARTOGRÁFICA</v>
          </cell>
        </row>
        <row r="4">
          <cell r="A4" t="str">
            <v>AGROPECUARIO</v>
          </cell>
          <cell r="B4" t="str">
            <v>ACCION SOCIAL</v>
          </cell>
          <cell r="C4" t="str">
            <v>FONDO ESPECIAL</v>
          </cell>
          <cell r="D4" t="str">
            <v>VIGENCIA FUTURA</v>
          </cell>
          <cell r="E4" t="str">
            <v>NACIÓN</v>
          </cell>
          <cell r="F4" t="str">
            <v>ADECUACIÓN DE TIERRAS</v>
          </cell>
          <cell r="H4" t="str">
            <v>Defensa y Seguridad</v>
          </cell>
          <cell r="I4" t="str">
            <v>CAPITAL HUMANO</v>
          </cell>
          <cell r="J4" t="str">
            <v>Fosyga - Régimen Subsidiado Salud</v>
          </cell>
          <cell r="O4" t="str">
            <v>1. Desarrollo para todos</v>
          </cell>
          <cell r="P4" t="str">
            <v>2.1 Consolidación de la política de seguridad democrática</v>
          </cell>
          <cell r="R4" t="str">
            <v>Acción Social</v>
          </cell>
        </row>
        <row r="5">
          <cell r="A5" t="str">
            <v>ACCIÓN SOCIAL</v>
          </cell>
          <cell r="B5" t="str">
            <v>AEROCIVIL</v>
          </cell>
          <cell r="C5" t="str">
            <v>RENTA ESPECIFICA</v>
          </cell>
          <cell r="D5" t="str">
            <v>LEY</v>
          </cell>
          <cell r="E5" t="str">
            <v>PROPIOS</v>
          </cell>
          <cell r="F5" t="str">
            <v>ADMINISTRACIÓN Y EFICIENCIA DEL SECTOR CULTURAL</v>
          </cell>
          <cell r="H5" t="str">
            <v>Infraestructura Física</v>
          </cell>
          <cell r="I5" t="str">
            <v>CAPITAL SOCIAL</v>
          </cell>
          <cell r="J5" t="str">
            <v xml:space="preserve"> Subsidios de Vivienda Rural</v>
          </cell>
          <cell r="O5" t="str">
            <v>2. Seguridad democrática</v>
          </cell>
          <cell r="P5" t="str">
            <v>2.2 Desplazamiento, DH y reconciliación</v>
          </cell>
          <cell r="R5" t="str">
            <v>Administración General del Estado</v>
          </cell>
        </row>
        <row r="6">
          <cell r="A6" t="str">
            <v>AMBIENTE, VIV. Y DLLO TERR</v>
          </cell>
          <cell r="B6" t="str">
            <v>AGENCIA LOGÍSTICA</v>
          </cell>
          <cell r="C6" t="str">
            <v>CRÉDITO</v>
          </cell>
          <cell r="D6" t="str">
            <v>CRÉDITO</v>
          </cell>
          <cell r="F6" t="str">
            <v xml:space="preserve">ADQUISICIÓN DE EQUIPOS, MATERIALES </v>
          </cell>
          <cell r="H6" t="str">
            <v>Sector Social</v>
          </cell>
          <cell r="I6" t="str">
            <v>CAPITAL FISICO</v>
          </cell>
          <cell r="J6" t="str">
            <v>Adquisición y Reposición de Equipo Operacional</v>
          </cell>
          <cell r="O6" t="str">
            <v>3. Promoción de la equidad</v>
          </cell>
          <cell r="P6" t="str">
            <v>3.1 Red de Pobreza Extrema y Vulnerabilidad</v>
          </cell>
          <cell r="R6" t="str">
            <v>Agropecuario</v>
          </cell>
        </row>
        <row r="7">
          <cell r="A7" t="str">
            <v>AUDITORÍA</v>
          </cell>
          <cell r="B7" t="str">
            <v>ANH</v>
          </cell>
          <cell r="C7" t="str">
            <v>PARAFISCAL</v>
          </cell>
          <cell r="D7" t="str">
            <v>CONTRAPARTIDA</v>
          </cell>
          <cell r="H7" t="str">
            <v>Fortalecimiento Institucional</v>
          </cell>
          <cell r="I7" t="str">
            <v>SEGURIDAD DEMOCRÁTICA</v>
          </cell>
          <cell r="J7" t="str">
            <v>Adquisición, Reposición y Mantenimiento de Equipos</v>
          </cell>
          <cell r="O7" t="str">
            <v>4. Sostenibilidad del crecimiento</v>
          </cell>
          <cell r="P7" t="str">
            <v>3.2 Mercado y relaciones laborales</v>
          </cell>
          <cell r="R7" t="str">
            <v>Comercio y Competitividad</v>
          </cell>
        </row>
        <row r="8">
          <cell r="A8" t="str">
            <v>AUDIENCIA</v>
          </cell>
          <cell r="B8" t="str">
            <v>ANTROPOLOGIA E HISTORIA</v>
          </cell>
          <cell r="C8" t="str">
            <v>DONACION</v>
          </cell>
          <cell r="D8" t="str">
            <v>FONDO ESPECIAL</v>
          </cell>
          <cell r="F8" t="str">
            <v>ADQUISICIÓN DE TERRENOS</v>
          </cell>
          <cell r="I8" t="str">
            <v>FORTALECIMIENTO INSTITUCIONAL</v>
          </cell>
          <cell r="J8" t="str">
            <v>Agro Ingreso Seguro AIS</v>
          </cell>
          <cell r="O8" t="str">
            <v>5. Mejor Estado</v>
          </cell>
          <cell r="P8" t="str">
            <v>3.3 Sistema de Protección Social</v>
          </cell>
          <cell r="R8" t="str">
            <v>Defensa y Seguridad</v>
          </cell>
        </row>
        <row r="9">
          <cell r="A9" t="str">
            <v>COMERCIO, IND. Y TURISMO</v>
          </cell>
          <cell r="B9" t="str">
            <v>ARCHIVO GENERAL</v>
          </cell>
          <cell r="C9" t="str">
            <v>OTROS PROPIOS</v>
          </cell>
          <cell r="D9" t="str">
            <v>FLEXIBLE</v>
          </cell>
          <cell r="F9" t="str">
            <v>ADQUISICIÓN Y ADJUDICACIÓN DE TIERRAS</v>
          </cell>
          <cell r="J9" t="str">
            <v>Agua Potable y Saneamiento Básico</v>
          </cell>
          <cell r="O9" t="str">
            <v>6. Dimensiones transversales del desarrollo</v>
          </cell>
          <cell r="P9" t="str">
            <v>3.4 Banca de oportunidades</v>
          </cell>
          <cell r="R9" t="str">
            <v>Infraestructura</v>
          </cell>
        </row>
        <row r="10">
          <cell r="A10" t="str">
            <v>COMUNICACIONES</v>
          </cell>
          <cell r="B10" t="str">
            <v>ARMADA</v>
          </cell>
          <cell r="C10" t="str">
            <v>NUEVO IMPUESTO</v>
          </cell>
          <cell r="F10" t="str">
            <v>AGUA POTABLE Y SANEAMIENTO BÁSICO</v>
          </cell>
          <cell r="J10" t="str">
            <v>Alianzas Productivas, Pademer, KFW, Transición</v>
          </cell>
          <cell r="O10" t="str">
            <v>7. Cuentas fiscales</v>
          </cell>
          <cell r="P10" t="str">
            <v>3.5 Ciudades amables</v>
          </cell>
          <cell r="R10" t="str">
            <v>Justicia</v>
          </cell>
        </row>
        <row r="11">
          <cell r="A11" t="str">
            <v>CONGRESO</v>
          </cell>
          <cell r="B11" t="str">
            <v>ARTESANIAS DE COLOMBIA S.A.</v>
          </cell>
          <cell r="C11" t="str">
            <v>OTROS NACIÓN</v>
          </cell>
          <cell r="F11" t="str">
            <v>APORTES A UNIVERSIDADES</v>
          </cell>
          <cell r="J11" t="str">
            <v>Ampliación cobertura educación básica y media</v>
          </cell>
          <cell r="P11" t="str">
            <v>3.6 Equidad y desarrollo rural</v>
          </cell>
          <cell r="R11" t="str">
            <v>Social</v>
          </cell>
        </row>
        <row r="12">
          <cell r="A12" t="str">
            <v>CONTRALORÍA</v>
          </cell>
          <cell r="B12" t="str">
            <v xml:space="preserve">AUDITORIA </v>
          </cell>
          <cell r="F12" t="str">
            <v>APOYO A LA GESTIÓN DEL ESTADO</v>
          </cell>
          <cell r="J12" t="str">
            <v>Ampliación cobertura educación superior</v>
          </cell>
          <cell r="P12" t="str">
            <v>3.7 Infraestructura para el desarrollo</v>
          </cell>
        </row>
        <row r="13">
          <cell r="A13" t="str">
            <v>CULTURA</v>
          </cell>
          <cell r="B13" t="str">
            <v>BANCO AGRARIO</v>
          </cell>
          <cell r="F13" t="str">
            <v>APOYO A LA PRODUCCIÓN Y COMERCIALIZACIÓN</v>
          </cell>
          <cell r="J13" t="str">
            <v>Armamento y Material de Guerra</v>
          </cell>
          <cell r="P13" t="str">
            <v>3.8 Otros</v>
          </cell>
        </row>
        <row r="14">
          <cell r="A14" t="str">
            <v>DANE</v>
          </cell>
          <cell r="B14" t="str">
            <v>BIBLIOTECA DE MEDELLIN</v>
          </cell>
          <cell r="F14" t="str">
            <v>APOYO Y FOMENTO A LAS MICRO, PEQUEÑAS Y MEDIANAS EMPRESAS</v>
          </cell>
          <cell r="J14" t="str">
            <v xml:space="preserve">Atención a Desplazados </v>
          </cell>
          <cell r="P14" t="str">
            <v>4.1 Condiciones Macroeconómicas</v>
          </cell>
        </row>
        <row r="15">
          <cell r="A15" t="str">
            <v>DEFENSA</v>
          </cell>
          <cell r="B15" t="str">
            <v>C.D.A.</v>
          </cell>
          <cell r="F15" t="str">
            <v>ASEGURAMIENTO</v>
          </cell>
          <cell r="J15" t="str">
            <v xml:space="preserve">Atención de Emergencias </v>
          </cell>
          <cell r="P15" t="str">
            <v>4.2 Productividad y Competitividad</v>
          </cell>
        </row>
        <row r="16">
          <cell r="A16" t="str">
            <v>DEFENSORÍA</v>
          </cell>
          <cell r="B16" t="str">
            <v>C.S.B.</v>
          </cell>
          <cell r="F16" t="str">
            <v>ASISTENCIA SOCIAL</v>
          </cell>
          <cell r="J16" t="str">
            <v>Banco de las Oportunidades</v>
          </cell>
          <cell r="P16" t="str">
            <v>5.1. Los requisitos del Estado Comunitario</v>
          </cell>
        </row>
        <row r="17">
          <cell r="A17" t="str">
            <v>EDUCACIÓN</v>
          </cell>
          <cell r="B17" t="str">
            <v>CAMARA</v>
          </cell>
          <cell r="F17" t="str">
            <v>ATENCIÓN A VICTIMAS DE LA VIOLENCIA</v>
          </cell>
          <cell r="J17" t="str">
            <v>Calidad educación preescolar básica y media</v>
          </cell>
          <cell r="P17" t="str">
            <v>5.2. Los retos del Estado Comunitario</v>
          </cell>
        </row>
        <row r="18">
          <cell r="B18" t="str">
            <v>CORPOURABA</v>
          </cell>
          <cell r="F18" t="str">
            <v>CONTROL Y VIGILANCIA</v>
          </cell>
          <cell r="J18" t="str">
            <v>Infraestructura Educativa - Ley 21</v>
          </cell>
          <cell r="P18" t="str">
            <v>6.1 Equidad de genero</v>
          </cell>
        </row>
        <row r="19">
          <cell r="P19" t="str">
            <v>6.2 Juventud</v>
          </cell>
        </row>
        <row r="20">
          <cell r="B20" t="str">
            <v>CREG</v>
          </cell>
          <cell r="F20" t="str">
            <v>CREACIÓN ARTÍSTICA Y CULTURAL</v>
          </cell>
          <cell r="J20" t="str">
            <v>Interventoría Regalías</v>
          </cell>
          <cell r="P20" t="str">
            <v>6.3 Grupos etnicos y relaciones interculturales</v>
          </cell>
        </row>
        <row r="21">
          <cell r="B21" t="str">
            <v xml:space="preserve">DANSOCIAL </v>
          </cell>
          <cell r="F21" t="str">
            <v>DIVULGACION Y PROMOCION</v>
          </cell>
          <cell r="J21" t="str">
            <v>Medicina Legal - Sistema Penal Acusatorio</v>
          </cell>
          <cell r="P21" t="str">
            <v>6.4 Dimensión regional</v>
          </cell>
        </row>
        <row r="22">
          <cell r="B22" t="str">
            <v>DEFENSA CIVIL</v>
          </cell>
          <cell r="F22" t="str">
            <v>EFICIENCIA</v>
          </cell>
          <cell r="J22" t="str">
            <v>Mininterior y Justicia - Cárceles</v>
          </cell>
          <cell r="P22" t="str">
            <v>6.5 Gestión ambiental</v>
          </cell>
        </row>
        <row r="23">
          <cell r="B23" t="str">
            <v>DEFENSORIA</v>
          </cell>
          <cell r="F23" t="str">
            <v>ELABORACIÓN DE DOCUMENTO DE IDENTIFICACIÓN CIUDADANO</v>
          </cell>
          <cell r="J23" t="str">
            <v>Obras Hidráulicas de La Mojana</v>
          </cell>
          <cell r="P23" t="str">
            <v>6.6 Ciencia y tecnología</v>
          </cell>
        </row>
        <row r="24">
          <cell r="B24" t="str">
            <v>DIR. GRAL. COMERCIO EXTERIOR</v>
          </cell>
          <cell r="F24" t="str">
            <v>FOMENTO A CADENAS PRODUCTIVAS</v>
          </cell>
          <cell r="J24" t="str">
            <v>Plan Maestro de Información Básica - PLANIB</v>
          </cell>
          <cell r="P24" t="str">
            <v>6.7 Cultura y desarrollo</v>
          </cell>
        </row>
        <row r="25">
          <cell r="B25" t="str">
            <v>DNP</v>
          </cell>
          <cell r="F25" t="str">
            <v>FOMENTO A LA RECREACIÓN Y EL DEPORTE</v>
          </cell>
          <cell r="J25" t="str">
            <v>Plan Nacional de Lecturas y Bibliotecas</v>
          </cell>
          <cell r="P25" t="str">
            <v>6.8 Demografia y desarrollo</v>
          </cell>
        </row>
        <row r="26">
          <cell r="B26" t="str">
            <v>EJERCITO</v>
          </cell>
          <cell r="F26" t="str">
            <v>FOMENTO AL TURISMO</v>
          </cell>
          <cell r="J26" t="str">
            <v xml:space="preserve">Plan Nacional de Música </v>
          </cell>
          <cell r="P26" t="str">
            <v>6.9 Economía solidaria</v>
          </cell>
        </row>
        <row r="27">
          <cell r="P27" t="str">
            <v>6.10 Dimensión internacional</v>
          </cell>
        </row>
        <row r="29">
          <cell r="B29" t="str">
            <v>ESAP</v>
          </cell>
          <cell r="F29" t="str">
            <v>FOMENTO FORESTAL Y SILVICULTURA</v>
          </cell>
          <cell r="J29" t="str">
            <v>Programa 2500 Km</v>
          </cell>
        </row>
        <row r="30">
          <cell r="B30" t="str">
            <v>FONDO CONGRESO-PENSIONES</v>
          </cell>
          <cell r="F30" t="str">
            <v>INFRAESTRUCTURA  FÉRREA POR CONCESIÓN</v>
          </cell>
          <cell r="J30" t="str">
            <v>Resto</v>
          </cell>
        </row>
        <row r="31">
          <cell r="B31" t="str">
            <v>FONDO NAL. REGALIAS</v>
          </cell>
          <cell r="F31" t="str">
            <v>INFRAESTRUCTURA  FLUVIAL Y MARÍTIMA POR CONCESIÓN</v>
          </cell>
          <cell r="J31" t="str">
            <v>Resto</v>
          </cell>
        </row>
        <row r="32">
          <cell r="B32" t="str">
            <v>FONFAC</v>
          </cell>
          <cell r="F32" t="str">
            <v>INFRAESTRUCTURA  VIAL POR CONCESIÓN</v>
          </cell>
          <cell r="J32" t="str">
            <v>Salud Pública - Vacunas</v>
          </cell>
        </row>
        <row r="33">
          <cell r="B33" t="str">
            <v>FONREGISTRADURIA</v>
          </cell>
          <cell r="F33" t="str">
            <v>INFRAESTRUCTURA FLUVIAL Y MARÍTIMA</v>
          </cell>
          <cell r="J33" t="str">
            <v>Sistema Penal Acusatorio (Rama, Fiscalía, Medicina Legal, Defensoría)</v>
          </cell>
        </row>
        <row r="34">
          <cell r="B34" t="str">
            <v>FONRELACIONES</v>
          </cell>
          <cell r="F34" t="str">
            <v>INFRAESTRUCTURA OPERATIVA</v>
          </cell>
          <cell r="J34" t="str">
            <v>SITM</v>
          </cell>
        </row>
        <row r="35">
          <cell r="B35" t="str">
            <v>FONVIVIENDA</v>
          </cell>
          <cell r="F35" t="str">
            <v>INVESTIGACIÓN, ESTUDIOS Y DESARROLLO TECNOLÓGICO</v>
          </cell>
          <cell r="J35" t="str">
            <v>Subsidios Eléctricos y Gas</v>
          </cell>
        </row>
        <row r="36">
          <cell r="B36" t="str">
            <v>FUERZA AEREA</v>
          </cell>
          <cell r="F36" t="str">
            <v>LEVANTAMIENTO DE INFORMACIÓN Y ENCUESTAS</v>
          </cell>
          <cell r="J36" t="str">
            <v>Subsidios Vivienda Urbana</v>
          </cell>
        </row>
        <row r="37">
          <cell r="B37" t="str">
            <v>FUNPUBLICA</v>
          </cell>
          <cell r="F37" t="str">
            <v>MATERIAL DE GUERRA ARMAMENTO Y MUNICIÓN</v>
          </cell>
          <cell r="J37" t="str">
            <v>Titulación, Adquisición y Adjudicación Tierras</v>
          </cell>
        </row>
        <row r="38">
          <cell r="B38" t="str">
            <v>HOSPITAL MILITAR</v>
          </cell>
          <cell r="F38" t="str">
            <v>MEJORAMIENTO Y MANTENIMIENTO DE INFRAESTRUCTURA</v>
          </cell>
          <cell r="J38" t="str">
            <v>Túnel Segundo Centenario (Túnel de la Línea)</v>
          </cell>
        </row>
        <row r="39">
          <cell r="B39" t="str">
            <v>ICA</v>
          </cell>
          <cell r="F39" t="str">
            <v>MEJORAMIENTO Y MANTENIMIENTO INFRAESTRUCTURA AEROPORTUARIA</v>
          </cell>
          <cell r="J39" t="str">
            <v>Turismo</v>
          </cell>
        </row>
        <row r="40">
          <cell r="B40" t="str">
            <v>ICBF</v>
          </cell>
          <cell r="F40" t="str">
            <v>MEJORAMIENTO Y MANTENIMIENTO VIAL</v>
          </cell>
          <cell r="J40" t="str">
            <v>Universidades-Ley 30/93</v>
          </cell>
        </row>
        <row r="41">
          <cell r="B41" t="str">
            <v>ICETEX</v>
          </cell>
          <cell r="F41" t="str">
            <v>ORGANIZACIÓN DE PROCESOS ELECTORALES</v>
          </cell>
        </row>
        <row r="42">
          <cell r="B42" t="str">
            <v>ICFES</v>
          </cell>
          <cell r="F42" t="str">
            <v>OTRAS ESTRATEGIAS</v>
          </cell>
        </row>
        <row r="43">
          <cell r="B43" t="str">
            <v>IDEAM</v>
          </cell>
          <cell r="F43" t="str">
            <v>PENSIONES</v>
          </cell>
        </row>
        <row r="44">
          <cell r="B44" t="str">
            <v>IGAC</v>
          </cell>
          <cell r="F44" t="str">
            <v>POLÍTICA AMBIENTAL</v>
          </cell>
        </row>
        <row r="45">
          <cell r="B45" t="str">
            <v>INCI</v>
          </cell>
          <cell r="F45" t="str">
            <v>POLÍTICA DE VIVIENDA RURAL</v>
          </cell>
        </row>
        <row r="46">
          <cell r="B46" t="str">
            <v>INCO</v>
          </cell>
          <cell r="F46" t="str">
            <v>POLÍTICA DE VIVIENDA Y GESTIÓN URBANA</v>
          </cell>
        </row>
        <row r="47">
          <cell r="B47" t="str">
            <v>INCODER</v>
          </cell>
          <cell r="F47" t="str">
            <v>PREVENCIÓN EN SALUD</v>
          </cell>
        </row>
        <row r="48">
          <cell r="B48" t="str">
            <v>INGEOMINAS</v>
          </cell>
          <cell r="F48" t="str">
            <v>PREVENCIÓN, MITIGACIÓN, ATENCIÓN DE DESASTRES</v>
          </cell>
        </row>
        <row r="49">
          <cell r="B49" t="str">
            <v>INPEC</v>
          </cell>
          <cell r="F49" t="str">
            <v>PROGRAMAS ESPECIALES</v>
          </cell>
        </row>
        <row r="50">
          <cell r="B50" t="str">
            <v>INS</v>
          </cell>
          <cell r="F50" t="str">
            <v>PROMOCIÓN DE LA INVESTIGACIÓN</v>
          </cell>
        </row>
        <row r="51">
          <cell r="B51" t="str">
            <v>INSOR</v>
          </cell>
          <cell r="F51" t="str">
            <v>PROMOCIÓN Y DEFENSA DE LOS DERECHOS HUMANOS</v>
          </cell>
        </row>
        <row r="52">
          <cell r="B52" t="str">
            <v>INST. CANCEROLOGIA</v>
          </cell>
          <cell r="F52" t="str">
            <v>PROTECCIÓN Y BIENESTAR SOCIAL</v>
          </cell>
        </row>
        <row r="53">
          <cell r="B53" t="str">
            <v>INST. DEL CESAR</v>
          </cell>
          <cell r="F53" t="str">
            <v>PROTECCION Y PROMOCIÓN LABORAL</v>
          </cell>
        </row>
        <row r="54">
          <cell r="B54" t="str">
            <v>INSTITUTO ESTUDIOS MINPUBLICO</v>
          </cell>
          <cell r="F54" t="str">
            <v>REESTRUCTURACIÓN DE HOSPITALES</v>
          </cell>
        </row>
        <row r="55">
          <cell r="B55" t="str">
            <v>INVIAS</v>
          </cell>
          <cell r="F55" t="str">
            <v>RED DE COLOMBIANOS EN EL EXTERIOR</v>
          </cell>
        </row>
        <row r="56">
          <cell r="B56" t="str">
            <v>INVIMA</v>
          </cell>
          <cell r="F56" t="str">
            <v>RED PÚBLICA HOSPITALARIA</v>
          </cell>
        </row>
        <row r="57">
          <cell r="B57" t="str">
            <v>IPSE</v>
          </cell>
          <cell r="F57" t="str">
            <v>REGALÍAS</v>
          </cell>
        </row>
        <row r="58">
          <cell r="B58" t="str">
            <v>ITSA</v>
          </cell>
          <cell r="F58" t="str">
            <v>REGULACIÓN, CONTROL Y VIGILANCIA</v>
          </cell>
        </row>
        <row r="59">
          <cell r="B59" t="str">
            <v>MEDICINA LEGAL</v>
          </cell>
          <cell r="F59" t="str">
            <v>SALUD PÚBLICA</v>
          </cell>
        </row>
        <row r="60">
          <cell r="B60" t="str">
            <v>MINAGRICULTURA</v>
          </cell>
          <cell r="F60" t="str">
            <v>SANIDAD AGROPECUARIA</v>
          </cell>
        </row>
        <row r="61">
          <cell r="B61" t="str">
            <v>MINAMBIENTE</v>
          </cell>
          <cell r="F61" t="str">
            <v>SEGURIDAD SISTEMAS DE TRANSPORTE</v>
          </cell>
        </row>
        <row r="62">
          <cell r="B62" t="str">
            <v>MINCOMERCIO</v>
          </cell>
          <cell r="F62" t="str">
            <v>SERVICIOS INTEGRALES DE SALUD</v>
          </cell>
        </row>
        <row r="63">
          <cell r="B63" t="str">
            <v xml:space="preserve">MINCULTURA </v>
          </cell>
          <cell r="F63" t="str">
            <v>SISTEMAS DE INFORMACIÓN</v>
          </cell>
        </row>
        <row r="64">
          <cell r="B64" t="str">
            <v>MINDEFENSA</v>
          </cell>
          <cell r="F64" t="str">
            <v>SUBSIDIOS</v>
          </cell>
        </row>
        <row r="65">
          <cell r="B65" t="str">
            <v>MINEDUCACION</v>
          </cell>
          <cell r="F65" t="str">
            <v>TELECOMUNICACIONES SOCIALES</v>
          </cell>
        </row>
        <row r="66">
          <cell r="B66" t="str">
            <v>MINHACIENDA</v>
          </cell>
          <cell r="F66" t="str">
            <v>TRANSFERENCIAS</v>
          </cell>
        </row>
        <row r="67">
          <cell r="B67" t="str">
            <v>MININTERIOR</v>
          </cell>
          <cell r="F67" t="str">
            <v>ZONAS CONECTADAS</v>
          </cell>
        </row>
        <row r="68">
          <cell r="B68" t="str">
            <v xml:space="preserve">MINMINAS </v>
          </cell>
          <cell r="F68" t="str">
            <v>ZONAS NO CONECTADAS</v>
          </cell>
        </row>
        <row r="69">
          <cell r="B69" t="str">
            <v>MINPROTECCIÓN</v>
          </cell>
        </row>
        <row r="70">
          <cell r="B70" t="str">
            <v xml:space="preserve">MINPUBLICO </v>
          </cell>
        </row>
        <row r="71">
          <cell r="B71" t="str">
            <v>MINTRANSPORTE</v>
          </cell>
        </row>
        <row r="72">
          <cell r="B72" t="str">
            <v>NASA KI WE</v>
          </cell>
        </row>
        <row r="73">
          <cell r="B73" t="str">
            <v>OTRAS ENTIDADES DEL SECTOR</v>
          </cell>
        </row>
        <row r="74">
          <cell r="B74" t="str">
            <v>PARQUES NALES NATURALES</v>
          </cell>
        </row>
        <row r="75">
          <cell r="B75" t="str">
            <v>PASCUAL BRAVO</v>
          </cell>
        </row>
        <row r="76">
          <cell r="B76" t="str">
            <v>POLICIA NACIONAL (SALUD)</v>
          </cell>
        </row>
        <row r="77">
          <cell r="B77" t="str">
            <v xml:space="preserve">POLICIA NACIONAL  </v>
          </cell>
        </row>
        <row r="78">
          <cell r="B78" t="str">
            <v>PRESIDENCIA</v>
          </cell>
        </row>
        <row r="79">
          <cell r="B79" t="str">
            <v xml:space="preserve">REGISTRADURIA </v>
          </cell>
        </row>
        <row r="80">
          <cell r="B80" t="str">
            <v>SALUD - FFMM</v>
          </cell>
        </row>
        <row r="81">
          <cell r="B81" t="str">
            <v>SANATORIO AGUA DE DIOS</v>
          </cell>
        </row>
        <row r="82">
          <cell r="B82" t="str">
            <v>SENA</v>
          </cell>
        </row>
        <row r="83">
          <cell r="B83" t="str">
            <v xml:space="preserve">SENADO </v>
          </cell>
        </row>
        <row r="84">
          <cell r="B84" t="str">
            <v>SUPERBANCARIA</v>
          </cell>
        </row>
        <row r="85">
          <cell r="B85" t="str">
            <v>SUPERINDUSTRIA Y COMERCIO</v>
          </cell>
        </row>
        <row r="86">
          <cell r="B86" t="str">
            <v>SUPERFINANCIERA</v>
          </cell>
        </row>
        <row r="87">
          <cell r="B87" t="str">
            <v>SUPERNOTARIADO</v>
          </cell>
        </row>
        <row r="88">
          <cell r="B88" t="str">
            <v>SUPERSALUD</v>
          </cell>
        </row>
        <row r="89">
          <cell r="B89" t="str">
            <v>SUPERSERVIPUBLICOS</v>
          </cell>
        </row>
        <row r="90">
          <cell r="B90" t="str">
            <v>SUPERSOCIEDADES</v>
          </cell>
        </row>
        <row r="91">
          <cell r="B91" t="str">
            <v>SUPERSOLIDARIA</v>
          </cell>
        </row>
        <row r="92">
          <cell r="B92" t="str">
            <v>SUPERSUBSIDIO</v>
          </cell>
        </row>
        <row r="93">
          <cell r="B93" t="str">
            <v>TECNICO CENTRAL</v>
          </cell>
        </row>
        <row r="94">
          <cell r="B94" t="str">
            <v>UAE - DIAN</v>
          </cell>
        </row>
        <row r="95">
          <cell r="B95" t="str">
            <v>UAE AGUA POTABLE SANEAMIENTO</v>
          </cell>
        </row>
        <row r="96">
          <cell r="B96" t="str">
            <v>UNAD</v>
          </cell>
        </row>
        <row r="97">
          <cell r="B97" t="str">
            <v>UPME</v>
          </cell>
        </row>
      </sheetData>
      <sheetData sheetId="1"/>
      <sheetData sheetId="2"/>
      <sheetData sheetId="3"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ón 2016"/>
      <sheetName val="Cronograma de Inversión 2016"/>
      <sheetName val="111"/>
      <sheetName val="112"/>
      <sheetName val="113"/>
      <sheetName val="213"/>
      <sheetName val="123"/>
      <sheetName val="320"/>
      <sheetName val="450"/>
      <sheetName val="510"/>
      <sheetName val="Hoja2"/>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ón 2016"/>
      <sheetName val="Cronograma de Inversión 2016"/>
      <sheetName val="Hoja2"/>
    </sheetNames>
    <sheetDataSet>
      <sheetData sheetId="0"/>
      <sheetData sheetId="1"/>
      <sheetData sheetId="2"/>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ón 2016"/>
      <sheetName val="Cro de Inv. 2016 inmueble  "/>
      <sheetName val="Cro de Inv 2016 Dir Informática"/>
      <sheetName val="Cro de Inv 2016 Salud Ocupacion"/>
      <sheetName val="Cro de Inv 2016 Asesorias"/>
      <sheetName val="Hoja2"/>
      <sheetName val=""/>
    </sheetNames>
    <sheetDataSet>
      <sheetData sheetId="0"/>
      <sheetData sheetId="1"/>
      <sheetData sheetId="2"/>
      <sheetData sheetId="3"/>
      <sheetData sheetId="4"/>
      <sheetData sheetId="5"/>
      <sheetData sheetId="6"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ón 2016"/>
      <sheetName val="Cronograma de Inversión 2016"/>
      <sheetName val="Hoja2"/>
    </sheetNames>
    <sheetDataSet>
      <sheetData sheetId="0"/>
      <sheetData sheetId="1"/>
      <sheetData sheetId="2"/>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ón 2016"/>
      <sheetName val="Cronograma de Inversión 2016"/>
      <sheetName val="Hoja2"/>
    </sheetNames>
    <sheetDataSet>
      <sheetData sheetId="0" refreshError="1"/>
      <sheetData sheetId="1" refreshError="1"/>
      <sheetData sheetId="2"/>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ón 2016"/>
      <sheetName val="Cronograma de Inversión 2016"/>
      <sheetName val="Hoja2"/>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 val="Supuestos"/>
      <sheetName val="Basico"/>
      <sheetName val="Solicitudes Filtradas"/>
      <sheetName val="OBLIGACIONES"/>
      <sheetName val="TRASLADOS Y MODIFICACIONES"/>
      <sheetName val="EJEC REGIONAL"/>
      <sheetName val="RESERVA"/>
      <sheetName val="resumen"/>
      <sheetName val="resumen general"/>
      <sheetName val="resumen %"/>
      <sheetName val="x programas presup"/>
      <sheetName val="x programas"/>
      <sheetName val="por areas"/>
      <sheetName val="X PROGRAMA DNP"/>
      <sheetName val="ejec mensual"/>
      <sheetName val="obligaciones mensual"/>
      <sheetName val="PARA PUBLICAR"/>
      <sheetName val="TECHOS"/>
      <sheetName val="Recorte"/>
    </sheetNames>
    <sheetDataSet>
      <sheetData sheetId="0" refreshError="1">
        <row r="4">
          <cell r="B4" t="str">
            <v>ACCION SOCIAL</v>
          </cell>
          <cell r="C4" t="str">
            <v>FONDO ESPECIAL</v>
          </cell>
          <cell r="D4" t="str">
            <v>VIGENCIA FUTURA</v>
          </cell>
          <cell r="E4" t="str">
            <v>NACIÓN</v>
          </cell>
        </row>
        <row r="5">
          <cell r="B5" t="str">
            <v>AEROCIVIL</v>
          </cell>
          <cell r="C5" t="str">
            <v>RENTA ESPECIFICA</v>
          </cell>
          <cell r="D5" t="str">
            <v>LEY</v>
          </cell>
          <cell r="E5" t="str">
            <v>PROPIOS</v>
          </cell>
        </row>
        <row r="6">
          <cell r="B6" t="str">
            <v>AGENCIA LOGÍSTICA</v>
          </cell>
          <cell r="C6" t="str">
            <v>CRÉDITO</v>
          </cell>
          <cell r="D6" t="str">
            <v>CRÉDITO</v>
          </cell>
        </row>
        <row r="7">
          <cell r="B7" t="str">
            <v>ANH</v>
          </cell>
          <cell r="C7" t="str">
            <v>PARAFISCAL</v>
          </cell>
          <cell r="D7" t="str">
            <v>CONTRAPARTIDA</v>
          </cell>
        </row>
        <row r="8">
          <cell r="B8" t="str">
            <v>ANTROPOLOGIA E HISTORIA</v>
          </cell>
          <cell r="C8" t="str">
            <v>DONACION</v>
          </cell>
          <cell r="D8" t="str">
            <v>FONDO ESPECIAL</v>
          </cell>
        </row>
        <row r="9">
          <cell r="B9" t="str">
            <v>ARCHIVO GENERAL</v>
          </cell>
          <cell r="C9" t="str">
            <v>OTROS PROPIOS</v>
          </cell>
          <cell r="D9" t="str">
            <v>FLEXIBLE</v>
          </cell>
        </row>
        <row r="10">
          <cell r="B10" t="str">
            <v>ARMADA</v>
          </cell>
          <cell r="C10" t="str">
            <v>NUEVO IMPUESTO</v>
          </cell>
        </row>
        <row r="11">
          <cell r="B11" t="str">
            <v>ARTESANIAS DE COLOMBIA S.A.</v>
          </cell>
          <cell r="C11" t="str">
            <v>OTROS NACIÓN</v>
          </cell>
        </row>
        <row r="12">
          <cell r="B12" t="str">
            <v xml:space="preserve">AUDITORIA </v>
          </cell>
        </row>
        <row r="13">
          <cell r="B13" t="str">
            <v>BANCO AGRARIO</v>
          </cell>
        </row>
        <row r="14">
          <cell r="B14" t="str">
            <v>BIBLIOTECA DE MEDELLIN</v>
          </cell>
        </row>
        <row r="15">
          <cell r="B15" t="str">
            <v>C.D.A.</v>
          </cell>
        </row>
        <row r="16">
          <cell r="B16" t="str">
            <v>C.S.B.</v>
          </cell>
        </row>
        <row r="17">
          <cell r="B17" t="str">
            <v>CAMARA</v>
          </cell>
        </row>
        <row r="18">
          <cell r="B18" t="str">
            <v>CORPOURABA</v>
          </cell>
        </row>
        <row r="19">
          <cell r="B19" t="str">
            <v xml:space="preserve">DANSOCIAL </v>
          </cell>
        </row>
        <row r="20">
          <cell r="B20" t="str">
            <v>CREG</v>
          </cell>
        </row>
        <row r="21">
          <cell r="B21" t="str">
            <v xml:space="preserve">DANSOCIAL </v>
          </cell>
        </row>
        <row r="22">
          <cell r="B22" t="str">
            <v>DEFENSA CIVIL</v>
          </cell>
        </row>
        <row r="23">
          <cell r="B23" t="str">
            <v>DEFENSORIA</v>
          </cell>
        </row>
        <row r="24">
          <cell r="B24" t="str">
            <v>DIR. GRAL. COMERCIO EXTERIOR</v>
          </cell>
        </row>
        <row r="25">
          <cell r="B25" t="str">
            <v>DNP</v>
          </cell>
        </row>
        <row r="26">
          <cell r="B26" t="str">
            <v>EJERCITO</v>
          </cell>
        </row>
        <row r="27">
          <cell r="B27" t="str">
            <v>FONDO NAL. REGALIAS</v>
          </cell>
        </row>
        <row r="28">
          <cell r="B28" t="str">
            <v>FONFAC</v>
          </cell>
        </row>
        <row r="29">
          <cell r="B29" t="str">
            <v>ESAP</v>
          </cell>
        </row>
        <row r="30">
          <cell r="B30" t="str">
            <v>FONDO CONGRESO-PENSIONES</v>
          </cell>
        </row>
        <row r="31">
          <cell r="B31" t="str">
            <v>FONDO NAL. REGALIAS</v>
          </cell>
        </row>
        <row r="32">
          <cell r="B32" t="str">
            <v>FONFAC</v>
          </cell>
        </row>
        <row r="33">
          <cell r="B33" t="str">
            <v>FONREGISTRADURIA</v>
          </cell>
        </row>
        <row r="34">
          <cell r="B34" t="str">
            <v>FONRELACIONES</v>
          </cell>
        </row>
        <row r="35">
          <cell r="B35" t="str">
            <v>FONVIVIENDA</v>
          </cell>
        </row>
        <row r="36">
          <cell r="B36" t="str">
            <v>FUERZA AEREA</v>
          </cell>
        </row>
        <row r="37">
          <cell r="B37" t="str">
            <v>FUNPUBLICA</v>
          </cell>
        </row>
        <row r="38">
          <cell r="B38" t="str">
            <v>HOSPITAL MILITAR</v>
          </cell>
        </row>
        <row r="39">
          <cell r="B39" t="str">
            <v>ICA</v>
          </cell>
        </row>
        <row r="40">
          <cell r="B40" t="str">
            <v>ICBF</v>
          </cell>
        </row>
        <row r="41">
          <cell r="B41" t="str">
            <v>ICETEX</v>
          </cell>
        </row>
        <row r="42">
          <cell r="B42" t="str">
            <v>ICFES</v>
          </cell>
        </row>
        <row r="43">
          <cell r="B43" t="str">
            <v>IDEAM</v>
          </cell>
        </row>
        <row r="44">
          <cell r="B44" t="str">
            <v>IGAC</v>
          </cell>
        </row>
        <row r="45">
          <cell r="B45" t="str">
            <v>INCI</v>
          </cell>
        </row>
        <row r="46">
          <cell r="B46" t="str">
            <v>INCO</v>
          </cell>
        </row>
        <row r="47">
          <cell r="B47" t="str">
            <v>INCODER</v>
          </cell>
        </row>
        <row r="48">
          <cell r="B48" t="str">
            <v>INGEOMINAS</v>
          </cell>
        </row>
        <row r="49">
          <cell r="B49" t="str">
            <v>INPEC</v>
          </cell>
        </row>
        <row r="50">
          <cell r="B50" t="str">
            <v>INS</v>
          </cell>
        </row>
        <row r="51">
          <cell r="B51" t="str">
            <v>INSOR</v>
          </cell>
        </row>
        <row r="52">
          <cell r="B52" t="str">
            <v>INST. CANCEROLOGIA</v>
          </cell>
        </row>
        <row r="53">
          <cell r="B53" t="str">
            <v>INST. DEL CESAR</v>
          </cell>
        </row>
        <row r="54">
          <cell r="B54" t="str">
            <v>INSTITUTO ESTUDIOS MINPUBLICO</v>
          </cell>
        </row>
        <row r="55">
          <cell r="B55" t="str">
            <v>INVIAS</v>
          </cell>
        </row>
        <row r="56">
          <cell r="B56" t="str">
            <v>INVIMA</v>
          </cell>
        </row>
        <row r="57">
          <cell r="B57" t="str">
            <v>IPSE</v>
          </cell>
        </row>
        <row r="58">
          <cell r="B58" t="str">
            <v>ITSA</v>
          </cell>
        </row>
        <row r="59">
          <cell r="B59" t="str">
            <v>MEDICINA LEGAL</v>
          </cell>
        </row>
        <row r="60">
          <cell r="B60" t="str">
            <v>MINAGRICULTURA</v>
          </cell>
        </row>
        <row r="61">
          <cell r="B61" t="str">
            <v>MINAMBIENTE</v>
          </cell>
        </row>
        <row r="62">
          <cell r="B62" t="str">
            <v>MINCOMERCIO</v>
          </cell>
        </row>
        <row r="63">
          <cell r="B63" t="str">
            <v xml:space="preserve">MINCULTURA </v>
          </cell>
        </row>
        <row r="64">
          <cell r="B64" t="str">
            <v>MINDEFENSA</v>
          </cell>
        </row>
        <row r="65">
          <cell r="B65" t="str">
            <v>MINEDUCACION</v>
          </cell>
        </row>
        <row r="66">
          <cell r="B66" t="str">
            <v>MINHACIENDA</v>
          </cell>
        </row>
        <row r="67">
          <cell r="B67" t="str">
            <v>MININTERIOR</v>
          </cell>
        </row>
        <row r="68">
          <cell r="B68" t="str">
            <v xml:space="preserve">MINMINAS </v>
          </cell>
        </row>
        <row r="69">
          <cell r="B69" t="str">
            <v>MINPROTECCIÓN</v>
          </cell>
        </row>
        <row r="70">
          <cell r="B70" t="str">
            <v xml:space="preserve">MINPUBLICO </v>
          </cell>
        </row>
        <row r="71">
          <cell r="B71" t="str">
            <v>MINTRANSPORTE</v>
          </cell>
        </row>
        <row r="72">
          <cell r="B72" t="str">
            <v>NASA KI WE</v>
          </cell>
        </row>
        <row r="73">
          <cell r="B73" t="str">
            <v>OTRAS ENTIDADES DEL SECTOR</v>
          </cell>
        </row>
        <row r="74">
          <cell r="B74" t="str">
            <v>PARQUES NALES NATURALES</v>
          </cell>
        </row>
        <row r="75">
          <cell r="B75" t="str">
            <v>PASCUAL BRAVO</v>
          </cell>
        </row>
        <row r="76">
          <cell r="B76" t="str">
            <v>POLICIA NACIONAL (SALUD)</v>
          </cell>
        </row>
        <row r="77">
          <cell r="B77" t="str">
            <v xml:space="preserve">POLICIA NACIONAL  </v>
          </cell>
        </row>
        <row r="78">
          <cell r="B78" t="str">
            <v>PRESIDENCIA</v>
          </cell>
        </row>
        <row r="79">
          <cell r="B79" t="str">
            <v xml:space="preserve">REGISTRADURIA </v>
          </cell>
        </row>
        <row r="80">
          <cell r="B80" t="str">
            <v>SALUD - FFMM</v>
          </cell>
        </row>
        <row r="81">
          <cell r="B81" t="str">
            <v>SANATORIO AGUA DE DIOS</v>
          </cell>
        </row>
        <row r="82">
          <cell r="B82" t="str">
            <v>SENA</v>
          </cell>
        </row>
        <row r="83">
          <cell r="B83" t="str">
            <v xml:space="preserve">SENADO </v>
          </cell>
        </row>
        <row r="84">
          <cell r="B84" t="str">
            <v>SUPERBANCARIA</v>
          </cell>
        </row>
        <row r="85">
          <cell r="B85" t="str">
            <v>SUPERINDUSTRIA Y COMERCIO</v>
          </cell>
        </row>
        <row r="86">
          <cell r="B86" t="str">
            <v>SUPERFINANCIERA</v>
          </cell>
        </row>
        <row r="87">
          <cell r="B87" t="str">
            <v>SUPERNOTARIADO</v>
          </cell>
        </row>
        <row r="88">
          <cell r="B88" t="str">
            <v>SUPERSALUD</v>
          </cell>
        </row>
        <row r="89">
          <cell r="B89" t="str">
            <v>SUPERSERVIPUBLICOS</v>
          </cell>
        </row>
        <row r="90">
          <cell r="B90" t="str">
            <v>SUPERSOCIEDADES</v>
          </cell>
        </row>
        <row r="91">
          <cell r="B91" t="str">
            <v>SUPERSOLIDARIA</v>
          </cell>
        </row>
        <row r="92">
          <cell r="B92" t="str">
            <v>SUPERSUBSIDIO</v>
          </cell>
        </row>
        <row r="93">
          <cell r="B93" t="str">
            <v>TECNICO CENTRAL</v>
          </cell>
        </row>
        <row r="94">
          <cell r="B94" t="str">
            <v>UAE - DIAN</v>
          </cell>
        </row>
        <row r="95">
          <cell r="B95" t="str">
            <v>UAE AGUA POTABLE SANEAMIENTO</v>
          </cell>
        </row>
        <row r="96">
          <cell r="B96" t="str">
            <v>UNAD</v>
          </cell>
        </row>
        <row r="97">
          <cell r="B97" t="str">
            <v>UPME</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sheetData sheetId="18" refreshError="1"/>
      <sheetData sheetId="1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TALLE MGMP"/>
      <sheetName val="CONSOLIDADO"/>
      <sheetName val="Prog y Sub MGMP"/>
    </sheetNames>
    <sheetDataSet>
      <sheetData sheetId="0"/>
      <sheetData sheetId="1"/>
      <sheetData sheetId="2">
        <row r="2">
          <cell r="B2" t="str">
            <v>Construcción Infraestructura Aeroportuaria</v>
          </cell>
          <cell r="C2" t="str">
            <v>Adecuación Infra Portuaria - Contraprestaciones Portuarias</v>
          </cell>
        </row>
        <row r="3">
          <cell r="B3" t="str">
            <v>Construcción Infraestructura Red Principal</v>
          </cell>
          <cell r="C3" t="str">
            <v>Adecuación Red Fluvial Nacional Y Rehabilitación De Muelles</v>
          </cell>
        </row>
        <row r="4">
          <cell r="B4" t="str">
            <v>Construcción Infraestructura Red Terciaria y Secundaria</v>
          </cell>
          <cell r="C4" t="str">
            <v>Adquisición Mantenimiento Vehículos y control de Inversiones para Supervisión</v>
          </cell>
        </row>
        <row r="5">
          <cell r="B5" t="str">
            <v>Construcción Red Férrea</v>
          </cell>
          <cell r="C5" t="str">
            <v>Adquisición terrenos para Construcción Infraestructura Aeroportuaria</v>
          </cell>
        </row>
        <row r="6">
          <cell r="B6" t="str">
            <v>Construcción, Mejoramiento y Mantenimiento Férreo  - Concesiones</v>
          </cell>
          <cell r="C6" t="str">
            <v>Aeropuertos Comunitarios</v>
          </cell>
        </row>
        <row r="7">
          <cell r="B7" t="str">
            <v>Construcción, Mejoramiento y Mantenimiento Vial  - Concesiones</v>
          </cell>
          <cell r="C7" t="str">
            <v>Alo</v>
          </cell>
        </row>
        <row r="8">
          <cell r="B8" t="str">
            <v>Estudios y Apoyo Técnico</v>
          </cell>
          <cell r="C8" t="str">
            <v>Apoyo Cormagdalena</v>
          </cell>
        </row>
        <row r="9">
          <cell r="B9" t="str">
            <v>Fortalecimiento Institucional</v>
          </cell>
          <cell r="C9" t="str">
            <v>Apoyo y Gestion Institucional</v>
          </cell>
        </row>
        <row r="10">
          <cell r="B10" t="str">
            <v>Mantenimiento y Mejoramiento Infraestructura Red Principal</v>
          </cell>
          <cell r="C10" t="str">
            <v>Asistencia Técnica Crédito Municipios</v>
          </cell>
        </row>
        <row r="11">
          <cell r="B11" t="str">
            <v>Mantenimiento y Mejoramiento Infraestructura Red Terciaria y Secundaria</v>
          </cell>
          <cell r="C11" t="str">
            <v>Asistencia Técnica Stms</v>
          </cell>
        </row>
        <row r="12">
          <cell r="B12" t="str">
            <v>Mantenimiento y Mejoramiento Red Férrea</v>
          </cell>
          <cell r="C12" t="str">
            <v>Briceño - Tunja - Sogamoso</v>
          </cell>
        </row>
        <row r="13">
          <cell r="B13" t="str">
            <v>Mejoramiento y Mantenimiento Infraestructura Aeroportuaria</v>
          </cell>
          <cell r="C13" t="str">
            <v>Briceño - Tunja - Sogamoso (Contrato Inicial)</v>
          </cell>
        </row>
        <row r="14">
          <cell r="B14" t="str">
            <v>Mejoramiento y Mantenimiento Red Fluvial</v>
          </cell>
          <cell r="C14" t="str">
            <v>Calle De Rodaje Y Conexiones Primera Etapa Aeropuerto El Dorado</v>
          </cell>
        </row>
        <row r="15">
          <cell r="B15" t="str">
            <v>Seguridad Aérea y Aeroportuaria</v>
          </cell>
          <cell r="C15" t="str">
            <v>Capacitación y asistencia técnica a funcionarios del Estado</v>
          </cell>
        </row>
        <row r="16">
          <cell r="B16" t="str">
            <v>Seguridad y Señalización Vial</v>
          </cell>
          <cell r="C16" t="str">
            <v>Concesiones Tercera Generación</v>
          </cell>
        </row>
        <row r="17">
          <cell r="C17" t="str">
            <v>Conservación A Través De Microempresas Y Administradores Viales</v>
          </cell>
        </row>
        <row r="18">
          <cell r="C18" t="str">
            <v>Construcción  Rehabilitación Puentes Red Terciaria</v>
          </cell>
        </row>
        <row r="19">
          <cell r="C19" t="str">
            <v>Construcción de la Variante de Caldas - Ancon Sur</v>
          </cell>
        </row>
        <row r="20">
          <cell r="C20" t="str">
            <v>Construcción Infraestructura Aeroportuaria</v>
          </cell>
        </row>
        <row r="21">
          <cell r="C21" t="str">
            <v xml:space="preserve">Construcción Puentes Red Troncal </v>
          </cell>
        </row>
        <row r="22">
          <cell r="C22" t="str">
            <v>Corredores De Mantenimiento Integral</v>
          </cell>
        </row>
        <row r="23">
          <cell r="C23" t="str">
            <v>Doble calzada Bucaramanga - Cúcuta</v>
          </cell>
        </row>
        <row r="24">
          <cell r="C24" t="str">
            <v>Emergencias</v>
          </cell>
        </row>
        <row r="25">
          <cell r="C25" t="str">
            <v xml:space="preserve">Estudio Diseño obras de Protección Golfo de Morrosquillo </v>
          </cell>
        </row>
        <row r="26">
          <cell r="C26" t="str">
            <v>Estudios Estructuración Concesiones</v>
          </cell>
        </row>
        <row r="27">
          <cell r="C27" t="str">
            <v>Estudios Levantamiento De Información Vial Y Gestión Predial Invias</v>
          </cell>
        </row>
        <row r="28">
          <cell r="C28" t="str">
            <v>Infraestructura Administrativa</v>
          </cell>
        </row>
        <row r="29">
          <cell r="C29" t="str">
            <v>Intercambiador de Acevedo</v>
          </cell>
        </row>
        <row r="30">
          <cell r="C30" t="str">
            <v>Investigaciones y estudios</v>
          </cell>
        </row>
        <row r="31">
          <cell r="C31" t="str">
            <v>Las Animas - Nuqui</v>
          </cell>
        </row>
        <row r="32">
          <cell r="C32" t="str">
            <v>Mantenimiento Infraestructura Aeroportuaria</v>
          </cell>
        </row>
        <row r="33">
          <cell r="C33" t="str">
            <v xml:space="preserve">Mantenimiento Vial </v>
          </cell>
        </row>
        <row r="34">
          <cell r="C34" t="str">
            <v>Mantenimiento Vial - Fondo Gasolina</v>
          </cell>
        </row>
        <row r="35">
          <cell r="C35" t="str">
            <v>Mejoramiento de la Vía Simón Bolívar - Anchicayà</v>
          </cell>
        </row>
        <row r="36">
          <cell r="C36" t="str">
            <v>Mejoramiento Red vial Departamental, Municipal y Competitividad</v>
          </cell>
        </row>
        <row r="37">
          <cell r="C37" t="str">
            <v>Mejoramiento Tumaco - Pasto - Mocoa (incluye variante San Francisco)</v>
          </cell>
        </row>
        <row r="38">
          <cell r="C38" t="str">
            <v>Mejoramiento vías Departamentales</v>
          </cell>
        </row>
        <row r="39">
          <cell r="C39" t="str">
            <v>Navegabilidad Río Meta</v>
          </cell>
        </row>
        <row r="40">
          <cell r="C40" t="str">
            <v>Obras Complementarias</v>
          </cell>
        </row>
        <row r="41">
          <cell r="C41" t="str">
            <v>Obras Hidráulicas De La Mojana</v>
          </cell>
        </row>
        <row r="42">
          <cell r="C42" t="str">
            <v>Plan de Repavimentación vial</v>
          </cell>
        </row>
        <row r="43">
          <cell r="C43" t="str">
            <v>Programa 2500 Km</v>
          </cell>
        </row>
        <row r="44">
          <cell r="C44" t="str">
            <v>Red Terciaria</v>
          </cell>
        </row>
        <row r="45">
          <cell r="C45" t="str">
            <v xml:space="preserve">Rehabilitación De Vías Férreas </v>
          </cell>
        </row>
        <row r="46">
          <cell r="C46" t="str">
            <v>Rehabilitación De Vías Férreas - Concesiones</v>
          </cell>
        </row>
        <row r="47">
          <cell r="C47" t="str">
            <v xml:space="preserve">Rehabilitación Puentes Red Troncal </v>
          </cell>
        </row>
        <row r="48">
          <cell r="C48" t="str">
            <v xml:space="preserve">Rumichaca - Pasto </v>
          </cell>
        </row>
        <row r="49">
          <cell r="C49" t="str">
            <v>Segundo Túnel II CENTENARIO</v>
          </cell>
        </row>
        <row r="50">
          <cell r="C50" t="str">
            <v>Seguridad Aérea</v>
          </cell>
        </row>
        <row r="51">
          <cell r="C51" t="str">
            <v>Seguridad Aeroportuaria</v>
          </cell>
        </row>
        <row r="52">
          <cell r="C52" t="str">
            <v>Seguridad Vial</v>
          </cell>
        </row>
        <row r="53">
          <cell r="C53" t="str">
            <v>Señalización vial</v>
          </cell>
        </row>
        <row r="54">
          <cell r="C54" t="str">
            <v>Sistemas de información</v>
          </cell>
        </row>
        <row r="55">
          <cell r="C55" t="str">
            <v>Túnel II CENTENARIO Primera Etapa</v>
          </cell>
        </row>
        <row r="56">
          <cell r="C56" t="str">
            <v>Variante de Santa Marta</v>
          </cell>
        </row>
        <row r="57">
          <cell r="C57" t="str">
            <v>Vía Bogota - Girardot</v>
          </cell>
        </row>
        <row r="58">
          <cell r="C58" t="str">
            <v>Vía Buga - Buenaventura</v>
          </cell>
        </row>
        <row r="59">
          <cell r="C59" t="str">
            <v>Vías para la Competitividad</v>
          </cell>
        </row>
        <row r="60">
          <cell r="C60" t="str">
            <v>Vias para la Competitividad</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3_PND"/>
      <sheetName val="Graf2003"/>
      <sheetName val="2003_PRS"/>
      <sheetName val="grf_PRS_2003"/>
      <sheetName val="2003_PRE"/>
      <sheetName val="Graf_PRE_2003"/>
      <sheetName val="2003_SEGUR"/>
      <sheetName val="graf_SEG_2003"/>
      <sheetName val="2003_RENOV"/>
      <sheetName val="graf_RENOV_2003"/>
      <sheetName val="2004_PND"/>
      <sheetName val="Graf2004"/>
      <sheetName val="2004_PRS"/>
      <sheetName val="graf_PRS_2004"/>
      <sheetName val="2004_PRE"/>
      <sheetName val="graf_PRE_2004"/>
      <sheetName val="2004_SEGUR"/>
      <sheetName val="graf_SEG_2004"/>
      <sheetName val="2004_RENOV"/>
      <sheetName val="graf_2004_RENOV"/>
      <sheetName val="Indice_Co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6">
          <cell r="D6" t="str">
            <v>01</v>
          </cell>
          <cell r="E6" t="str">
            <v>I.   BRINDAR SEGURIDAD DEMOCRATICA</v>
          </cell>
        </row>
        <row r="7">
          <cell r="D7" t="str">
            <v>0101</v>
          </cell>
          <cell r="E7" t="str">
            <v xml:space="preserve">      1.  Control del territorio y defensa de la soberanía nacional</v>
          </cell>
        </row>
        <row r="8">
          <cell r="D8" t="str">
            <v>010101</v>
          </cell>
          <cell r="E8" t="str">
            <v xml:space="preserve">            a. Fortalecimiento de la Fuerza Pública y de la capacidad disuasiva</v>
          </cell>
        </row>
        <row r="9">
          <cell r="D9" t="str">
            <v>010102</v>
          </cell>
          <cell r="E9" t="str">
            <v xml:space="preserve">            b. Promoción de la cooperación ciudadana</v>
          </cell>
        </row>
        <row r="10">
          <cell r="D10" t="str">
            <v>010103</v>
          </cell>
          <cell r="E10" t="str">
            <v xml:space="preserve">            c. Protección a la infraestructura económica </v>
          </cell>
        </row>
        <row r="11">
          <cell r="D11" t="str">
            <v>010104</v>
          </cell>
          <cell r="E11" t="str">
            <v xml:space="preserve">            d. Seguridad urbana </v>
          </cell>
        </row>
        <row r="12">
          <cell r="D12" t="str">
            <v>010105</v>
          </cell>
          <cell r="E12" t="str">
            <v xml:space="preserve">            e. Implementación del Programa de seguridad vial</v>
          </cell>
        </row>
        <row r="13">
          <cell r="D13" t="str">
            <v>010106</v>
          </cell>
          <cell r="E13" t="str">
            <v xml:space="preserve">            f. Comunicaciones para la paz</v>
          </cell>
        </row>
        <row r="14">
          <cell r="D14" t="str">
            <v>010199</v>
          </cell>
          <cell r="E14" t="str">
            <v xml:space="preserve">            z. Otros programas</v>
          </cell>
        </row>
        <row r="15">
          <cell r="D15" t="str">
            <v>0102</v>
          </cell>
          <cell r="E15" t="str">
            <v xml:space="preserve">      2.  Combate al problema de las drogas ilícitas y al crimen organizado</v>
          </cell>
        </row>
        <row r="16">
          <cell r="D16" t="str">
            <v>010201</v>
          </cell>
          <cell r="E16" t="str">
            <v xml:space="preserve">            a. Desarticulación del proceso de producción, fabricación, comercialización y consumo de drogas</v>
          </cell>
        </row>
        <row r="17">
          <cell r="D17" t="str">
            <v>010202</v>
          </cell>
          <cell r="E17" t="str">
            <v xml:space="preserve">            b. Lucha contra la extorsión y el secuestro</v>
          </cell>
        </row>
        <row r="18">
          <cell r="D18" t="str">
            <v>010299</v>
          </cell>
          <cell r="E18" t="str">
            <v xml:space="preserve">            z. Otros programas</v>
          </cell>
        </row>
        <row r="19">
          <cell r="D19" t="str">
            <v>0103</v>
          </cell>
          <cell r="E19" t="str">
            <v xml:space="preserve">      3.  Fortalecimiento del servicio de justicia</v>
          </cell>
        </row>
        <row r="20">
          <cell r="D20" t="str">
            <v>010301</v>
          </cell>
          <cell r="E20" t="str">
            <v xml:space="preserve">            a. Racionalización del Servicio de Justicia</v>
          </cell>
        </row>
        <row r="21">
          <cell r="D21" t="str">
            <v>010302</v>
          </cell>
          <cell r="E21" t="str">
            <v xml:space="preserve">            b. Fortalecimiento de la investigación criminal</v>
          </cell>
        </row>
        <row r="22">
          <cell r="D22" t="str">
            <v>010303</v>
          </cell>
          <cell r="E22" t="str">
            <v xml:space="preserve">            c. Revisión de la política criminal , penitenciaria y carcelaria</v>
          </cell>
        </row>
        <row r="23">
          <cell r="D23" t="str">
            <v>010304</v>
          </cell>
          <cell r="E23" t="str">
            <v xml:space="preserve">            d. Organización del Sistema administrativo de justicia</v>
          </cell>
        </row>
        <row r="24">
          <cell r="D24" t="str">
            <v>010305</v>
          </cell>
          <cell r="E24" t="str">
            <v xml:space="preserve">            e. Defensa Judicial del Estado Colombiano</v>
          </cell>
        </row>
        <row r="25">
          <cell r="D25" t="str">
            <v>010306</v>
          </cell>
          <cell r="E25" t="str">
            <v xml:space="preserve">            f. Racionalización y simplificación del ordenamiento jurídico</v>
          </cell>
        </row>
        <row r="26">
          <cell r="D26" t="str">
            <v>010307</v>
          </cell>
          <cell r="E26" t="str">
            <v xml:space="preserve">            g. Fortalecimiento de la Superintendencia de Notariado y Registro</v>
          </cell>
        </row>
        <row r="27">
          <cell r="D27" t="str">
            <v>010399</v>
          </cell>
          <cell r="E27" t="str">
            <v xml:space="preserve">            z. Otros programas</v>
          </cell>
        </row>
        <row r="28">
          <cell r="D28" t="str">
            <v>0104</v>
          </cell>
          <cell r="E28" t="str">
            <v xml:space="preserve">      4.  Desarrollo en zonas deprimidas y de conflicto</v>
          </cell>
        </row>
        <row r="29">
          <cell r="D29" t="str">
            <v>010401</v>
          </cell>
          <cell r="E29" t="str">
            <v xml:space="preserve">            a. Proyectos productivos y de generación de ingresos</v>
          </cell>
        </row>
        <row r="30">
          <cell r="D30" t="str">
            <v>010402</v>
          </cell>
          <cell r="E30" t="str">
            <v xml:space="preserve">            b. Desarrollo de infraestructura física y social </v>
          </cell>
        </row>
        <row r="31">
          <cell r="D31" t="str">
            <v>010403</v>
          </cell>
          <cell r="E31" t="str">
            <v xml:space="preserve">            d. Fortalecimiento institucional y comunitario</v>
          </cell>
        </row>
        <row r="32">
          <cell r="D32" t="str">
            <v>010404</v>
          </cell>
          <cell r="E32" t="str">
            <v xml:space="preserve">            c. Programas de desarrollo y paz</v>
          </cell>
        </row>
        <row r="33">
          <cell r="D33" t="str">
            <v>010499</v>
          </cell>
          <cell r="E33" t="str">
            <v xml:space="preserve">            z. Otros programas</v>
          </cell>
        </row>
        <row r="34">
          <cell r="D34" t="str">
            <v>0105</v>
          </cell>
          <cell r="E34" t="str">
            <v xml:space="preserve">      5.  Protección y promoción de los derechos humanos y del Derecho Internacional Humanitario</v>
          </cell>
        </row>
        <row r="35">
          <cell r="D35" t="str">
            <v>010501</v>
          </cell>
          <cell r="E35" t="str">
            <v xml:space="preserve">            a. Prevención de violaciones a los  derechos humanos y al DIH</v>
          </cell>
        </row>
        <row r="36">
          <cell r="D36" t="str">
            <v>010502</v>
          </cell>
          <cell r="E36" t="str">
            <v xml:space="preserve">            b. Atención y prevención del desplazamiento forzado</v>
          </cell>
        </row>
        <row r="37">
          <cell r="D37" t="str">
            <v>010503</v>
          </cell>
          <cell r="E37" t="str">
            <v xml:space="preserve">            c. Medidas particulares de impulso al Derecho Internacional Humanitario</v>
          </cell>
        </row>
        <row r="38">
          <cell r="D38" t="str">
            <v>010504</v>
          </cell>
          <cell r="E38" t="str">
            <v xml:space="preserve">            d. Impulso a la administración de justicia en derechos humanos</v>
          </cell>
        </row>
        <row r="39">
          <cell r="D39" t="str">
            <v>010505</v>
          </cell>
          <cell r="E39" t="str">
            <v xml:space="preserve">            e. Fortalecimiento institucional  </v>
          </cell>
        </row>
        <row r="40">
          <cell r="D40" t="str">
            <v>010599</v>
          </cell>
          <cell r="E40" t="str">
            <v xml:space="preserve">            z. Otros programas</v>
          </cell>
        </row>
        <row r="41">
          <cell r="D41" t="str">
            <v>0106</v>
          </cell>
          <cell r="E41" t="str">
            <v xml:space="preserve">      6.  Fortalecimiento de la convivencia y los valores</v>
          </cell>
        </row>
        <row r="42">
          <cell r="D42" t="str">
            <v>010601</v>
          </cell>
          <cell r="E42" t="str">
            <v xml:space="preserve">            a. Sistema Nacional de Convivencia</v>
          </cell>
        </row>
        <row r="43">
          <cell r="D43" t="str">
            <v>010602</v>
          </cell>
          <cell r="E43" t="str">
            <v xml:space="preserve">            b. Cultura para construir nación y ciudadanía </v>
          </cell>
        </row>
        <row r="44">
          <cell r="D44" t="str">
            <v>010603</v>
          </cell>
          <cell r="E44" t="str">
            <v xml:space="preserve">            c. Sistema Nacional de Radiodifusión</v>
          </cell>
        </row>
        <row r="45">
          <cell r="D45" t="str">
            <v>010699</v>
          </cell>
          <cell r="E45" t="str">
            <v xml:space="preserve">            z. Otros programas</v>
          </cell>
        </row>
        <row r="46">
          <cell r="D46" t="str">
            <v>0107</v>
          </cell>
          <cell r="E46" t="str">
            <v xml:space="preserve">      7.  La dimensión internacional</v>
          </cell>
        </row>
        <row r="47">
          <cell r="D47" t="str">
            <v>010701</v>
          </cell>
          <cell r="E47" t="str">
            <v xml:space="preserve">           a. Colombia en el ámbito internacional: la responsabilidad compartida</v>
          </cell>
        </row>
        <row r="48">
          <cell r="D48" t="str">
            <v>010702</v>
          </cell>
          <cell r="E48" t="str">
            <v xml:space="preserve">           b. Relaciones bilaterales</v>
          </cell>
        </row>
        <row r="49">
          <cell r="D49" t="str">
            <v>010703</v>
          </cell>
          <cell r="E49" t="str">
            <v xml:space="preserve">           c. Relaciones multilaterales</v>
          </cell>
        </row>
        <row r="50">
          <cell r="D50" t="str">
            <v>010704</v>
          </cell>
          <cell r="E50" t="str">
            <v xml:space="preserve">           d.  Comunidades colombianas en el exterior</v>
          </cell>
        </row>
        <row r="51">
          <cell r="D51" t="str">
            <v>010705</v>
          </cell>
          <cell r="E51" t="str">
            <v xml:space="preserve">           e. Cooperación internacional</v>
          </cell>
        </row>
        <row r="52">
          <cell r="D52" t="str">
            <v>010799</v>
          </cell>
          <cell r="E52" t="str">
            <v xml:space="preserve">            z. Otros programas</v>
          </cell>
        </row>
        <row r="53">
          <cell r="D53" t="str">
            <v>0190</v>
          </cell>
          <cell r="E53" t="str">
            <v xml:space="preserve">      90.  Fortalecimiento institucional</v>
          </cell>
        </row>
        <row r="54">
          <cell r="D54" t="str">
            <v>019001</v>
          </cell>
          <cell r="E54" t="str">
            <v xml:space="preserve">           a. Adecuación de infraestructura</v>
          </cell>
        </row>
        <row r="55">
          <cell r="D55" t="str">
            <v>019002</v>
          </cell>
          <cell r="E55" t="str">
            <v xml:space="preserve">           b. Capacitación y asistencia técnica</v>
          </cell>
        </row>
        <row r="56">
          <cell r="D56" t="str">
            <v>019003</v>
          </cell>
          <cell r="E56" t="str">
            <v xml:space="preserve">           c. Sistemas de información</v>
          </cell>
        </row>
        <row r="57">
          <cell r="D57" t="str">
            <v>019004</v>
          </cell>
          <cell r="E57" t="str">
            <v xml:space="preserve">           d. Otros</v>
          </cell>
        </row>
        <row r="58">
          <cell r="D58" t="str">
            <v>0199</v>
          </cell>
          <cell r="E58" t="str">
            <v xml:space="preserve">      99.  Otros Brindar seguridad democrática</v>
          </cell>
        </row>
        <row r="59">
          <cell r="D59" t="str">
            <v>019999</v>
          </cell>
          <cell r="E59" t="str">
            <v xml:space="preserve">           z. Otros programas</v>
          </cell>
        </row>
        <row r="60">
          <cell r="D60" t="str">
            <v>02</v>
          </cell>
          <cell r="E60" t="str">
            <v>II.  IMPULSAR EL CRECIMIENTO ECONOMICO SOSTENIBLE Y LA GENERACION DE EMPLEO</v>
          </cell>
        </row>
        <row r="61">
          <cell r="D61" t="str">
            <v>0201</v>
          </cell>
          <cell r="E61" t="str">
            <v xml:space="preserve">      1. Impulso a la vivienda y a la construcción</v>
          </cell>
        </row>
        <row r="62">
          <cell r="D62" t="str">
            <v>020101</v>
          </cell>
          <cell r="E62" t="str">
            <v xml:space="preserve">            a. Ajustes al programa de Subsidio Familiar de Vivienda</v>
          </cell>
        </row>
        <row r="63">
          <cell r="D63" t="str">
            <v>020102</v>
          </cell>
          <cell r="E63" t="str">
            <v xml:space="preserve">            b. Incentivos a la demanda de créditos en UVR</v>
          </cell>
        </row>
        <row r="64">
          <cell r="D64" t="str">
            <v>020103</v>
          </cell>
          <cell r="E64" t="str">
            <v xml:space="preserve">            c. Ajustes al sistema de financiamiento de vivienda</v>
          </cell>
        </row>
        <row r="65">
          <cell r="D65" t="str">
            <v>020199</v>
          </cell>
          <cell r="E65" t="str">
            <v xml:space="preserve">           z. Otros programas</v>
          </cell>
        </row>
        <row r="66">
          <cell r="D66" t="str">
            <v>0202</v>
          </cell>
          <cell r="E66" t="str">
            <v xml:space="preserve">      2. Impulso a la exploración y explotación de hidrocarburos y minería </v>
          </cell>
        </row>
        <row r="67">
          <cell r="D67" t="str">
            <v>020201</v>
          </cell>
          <cell r="E67" t="str">
            <v xml:space="preserve">            a. Mejoramiento de las condiciones de la actividad petrolera</v>
          </cell>
        </row>
        <row r="68">
          <cell r="D68" t="str">
            <v>020202</v>
          </cell>
          <cell r="E68" t="str">
            <v xml:space="preserve">            b. Consolidación de la industria de hidrocarburos</v>
          </cell>
        </row>
        <row r="69">
          <cell r="D69" t="str">
            <v>020203</v>
          </cell>
          <cell r="E69" t="str">
            <v xml:space="preserve">            c. Subsidios a combustibles</v>
          </cell>
        </row>
        <row r="70">
          <cell r="D70" t="str">
            <v>020204</v>
          </cell>
          <cell r="E70" t="str">
            <v xml:space="preserve">            d. Regulación de energéticos</v>
          </cell>
        </row>
        <row r="71">
          <cell r="D71" t="str">
            <v>020205</v>
          </cell>
          <cell r="E71" t="str">
            <v xml:space="preserve">            e. Desarrollo del sector minero</v>
          </cell>
        </row>
        <row r="72">
          <cell r="D72" t="str">
            <v>020299</v>
          </cell>
          <cell r="E72" t="str">
            <v xml:space="preserve">           z. Otros programas</v>
          </cell>
        </row>
        <row r="73">
          <cell r="D73" t="str">
            <v>0203</v>
          </cell>
          <cell r="E73" t="str">
            <v xml:space="preserve">      3. Infraestructura estratégica en transporte </v>
          </cell>
        </row>
        <row r="74">
          <cell r="D74" t="str">
            <v>020301</v>
          </cell>
          <cell r="E74" t="str">
            <v xml:space="preserve">            a. Mantenimiento y conservación de carreteras</v>
          </cell>
        </row>
        <row r="75">
          <cell r="D75" t="str">
            <v>020302</v>
          </cell>
          <cell r="E75" t="str">
            <v xml:space="preserve">            b. Impulso al transporte urbano y masivo</v>
          </cell>
        </row>
        <row r="76">
          <cell r="D76" t="str">
            <v>020303</v>
          </cell>
          <cell r="E76" t="str">
            <v xml:space="preserve">            c. Desarrollo de otras modalidades de transporte </v>
          </cell>
        </row>
        <row r="77">
          <cell r="D77" t="str">
            <v>020304</v>
          </cell>
          <cell r="E77" t="str">
            <v xml:space="preserve">            d. Mecanismos de participación privada</v>
          </cell>
        </row>
        <row r="78">
          <cell r="D78" t="str">
            <v>020399</v>
          </cell>
          <cell r="E78" t="str">
            <v xml:space="preserve">           z. Otros programas</v>
          </cell>
        </row>
        <row r="79">
          <cell r="D79" t="str">
            <v>0204</v>
          </cell>
          <cell r="E79" t="str">
            <v xml:space="preserve">      4. Servicios públicos domiciliarios </v>
          </cell>
        </row>
        <row r="80">
          <cell r="D80" t="str">
            <v>020401</v>
          </cell>
          <cell r="E80" t="str">
            <v xml:space="preserve">            a. Optimización en la prestación de los servicios públicos</v>
          </cell>
        </row>
        <row r="81">
          <cell r="D81" t="str">
            <v>020402</v>
          </cell>
          <cell r="E81" t="str">
            <v xml:space="preserve">            b. Reestructuración  de empresas de servicios públicos</v>
          </cell>
        </row>
        <row r="82">
          <cell r="D82" t="str">
            <v>020403</v>
          </cell>
          <cell r="E82" t="str">
            <v xml:space="preserve">            c. Esquema de tarifas y subsidios</v>
          </cell>
        </row>
        <row r="83">
          <cell r="D83" t="str">
            <v>020499</v>
          </cell>
          <cell r="E83" t="str">
            <v xml:space="preserve">            z. Otros programas</v>
          </cell>
        </row>
        <row r="84">
          <cell r="D84" t="str">
            <v>0205</v>
          </cell>
          <cell r="E84" t="str">
            <v xml:space="preserve">      5. Ciencia, tecnología e innovación </v>
          </cell>
        </row>
        <row r="85">
          <cell r="D85" t="str">
            <v>020501</v>
          </cell>
          <cell r="E85" t="str">
            <v xml:space="preserve">            a. Promoción de la investigación</v>
          </cell>
        </row>
        <row r="86">
          <cell r="D86" t="str">
            <v>020502</v>
          </cell>
          <cell r="E86" t="str">
            <v xml:space="preserve">            b. Fortalecimiento de la capacidad institucional</v>
          </cell>
        </row>
        <row r="87">
          <cell r="D87" t="str">
            <v>020503</v>
          </cell>
          <cell r="E87" t="str">
            <v xml:space="preserve">            c. Estímulo a la innovación y al desarrollo tecnológico</v>
          </cell>
        </row>
        <row r="88">
          <cell r="D88" t="str">
            <v>020504</v>
          </cell>
          <cell r="E88" t="str">
            <v xml:space="preserve">            d. Capacitación en investigación y desarrollo en áreas estratégicas </v>
          </cell>
        </row>
        <row r="89">
          <cell r="D89" t="str">
            <v>020505</v>
          </cell>
          <cell r="E89" t="str">
            <v xml:space="preserve">            e. Fortalecimiento de la capacidad regional de ciencia y tecnología </v>
          </cell>
        </row>
        <row r="90">
          <cell r="D90" t="str">
            <v>020506</v>
          </cell>
          <cell r="E90" t="str">
            <v xml:space="preserve">            f.  Apropiación social de la ciencia y la tecnología</v>
          </cell>
        </row>
        <row r="91">
          <cell r="D91" t="str">
            <v>020507</v>
          </cell>
          <cell r="E91" t="str">
            <v xml:space="preserve">            g.  Internacionalización</v>
          </cell>
        </row>
        <row r="92">
          <cell r="D92" t="str">
            <v>020599</v>
          </cell>
          <cell r="E92" t="str">
            <v xml:space="preserve">            z. Otros programas</v>
          </cell>
        </row>
        <row r="93">
          <cell r="D93" t="str">
            <v>0206</v>
          </cell>
          <cell r="E93" t="str">
            <v xml:space="preserve">      6. Competitividad y desarrollo </v>
          </cell>
        </row>
        <row r="94">
          <cell r="D94" t="str">
            <v>020601</v>
          </cell>
          <cell r="E94" t="str">
            <v xml:space="preserve">            a. Eliminación de trámites y coordinación de iniciativas </v>
          </cell>
        </row>
        <row r="95">
          <cell r="D95" t="str">
            <v>020602</v>
          </cell>
          <cell r="E95" t="str">
            <v xml:space="preserve">            b. Papel de coordinación del Estado</v>
          </cell>
        </row>
        <row r="96">
          <cell r="D96" t="str">
            <v>020603</v>
          </cell>
          <cell r="E96" t="str">
            <v xml:space="preserve">            c. Propiedad intelectual</v>
          </cell>
        </row>
        <row r="97">
          <cell r="D97" t="str">
            <v>020604</v>
          </cell>
          <cell r="E97" t="str">
            <v xml:space="preserve">            d. Agenda de Conectividad</v>
          </cell>
        </row>
        <row r="98">
          <cell r="D98" t="str">
            <v>020605</v>
          </cell>
          <cell r="E98" t="str">
            <v xml:space="preserve">            e. Biotecnología</v>
          </cell>
        </row>
        <row r="99">
          <cell r="D99" t="str">
            <v>020606</v>
          </cell>
          <cell r="E99" t="str">
            <v xml:space="preserve">            f. Turismo</v>
          </cell>
        </row>
        <row r="100">
          <cell r="D100" t="str">
            <v>020607</v>
          </cell>
          <cell r="E100" t="str">
            <v xml:space="preserve">            g. Eficiencia de los mercados</v>
          </cell>
        </row>
        <row r="101">
          <cell r="D101" t="str">
            <v>020608</v>
          </cell>
          <cell r="E101" t="str">
            <v xml:space="preserve">            h. Acceso a tecnologías de la información y las comunicaciones</v>
          </cell>
        </row>
        <row r="102">
          <cell r="D102" t="str">
            <v>020699</v>
          </cell>
          <cell r="E102" t="str">
            <v xml:space="preserve">            z. Otros programas</v>
          </cell>
        </row>
        <row r="103">
          <cell r="D103" t="str">
            <v>0207</v>
          </cell>
          <cell r="E103" t="str">
            <v xml:space="preserve">      7. Política de relaciones exteriores y cooperación internacional</v>
          </cell>
        </row>
        <row r="104">
          <cell r="D104" t="str">
            <v>020701</v>
          </cell>
          <cell r="E104" t="str">
            <v xml:space="preserve">           a. Integración comercial </v>
          </cell>
        </row>
        <row r="105">
          <cell r="D105" t="str">
            <v>020702</v>
          </cell>
          <cell r="E105" t="str">
            <v xml:space="preserve">           b. Ley de Preferencias Arancelarias Andinas y de Erradicación de Drogas</v>
          </cell>
        </row>
        <row r="106">
          <cell r="D106" t="str">
            <v>020703</v>
          </cell>
          <cell r="E106" t="str">
            <v xml:space="preserve">           c. Inversión extranjera</v>
          </cell>
        </row>
        <row r="107">
          <cell r="D107" t="str">
            <v>020704</v>
          </cell>
          <cell r="E107" t="str">
            <v xml:space="preserve">           d.  Promoción de las exportaciones agrícolas</v>
          </cell>
        </row>
        <row r="108">
          <cell r="D108" t="str">
            <v>020705</v>
          </cell>
          <cell r="E108" t="str">
            <v xml:space="preserve">           e.  Regionalización de la oferta exportable y desarrollo de una cultura exportadora</v>
          </cell>
        </row>
        <row r="109">
          <cell r="D109" t="str">
            <v>020799</v>
          </cell>
          <cell r="E109" t="str">
            <v xml:space="preserve">            z. Otros programas</v>
          </cell>
        </row>
        <row r="110">
          <cell r="D110" t="str">
            <v>0208</v>
          </cell>
          <cell r="E110" t="str">
            <v xml:space="preserve">      8. Sostenibilidad Ambiental </v>
          </cell>
        </row>
        <row r="111">
          <cell r="D111" t="str">
            <v>020801</v>
          </cell>
          <cell r="E111" t="str">
            <v xml:space="preserve">           a. Conservación y uso sostenible de bienes y servicios ambientales </v>
          </cell>
        </row>
        <row r="112">
          <cell r="D112" t="str">
            <v>020802</v>
          </cell>
          <cell r="E112" t="str">
            <v xml:space="preserve">           b. Manejo integral del agua</v>
          </cell>
        </row>
        <row r="113">
          <cell r="D113" t="str">
            <v>020803</v>
          </cell>
          <cell r="E113" t="str">
            <v xml:space="preserve">           c. Generación de ingresos y "empleo verde" </v>
          </cell>
        </row>
        <row r="114">
          <cell r="D114" t="str">
            <v>020804</v>
          </cell>
          <cell r="E114" t="str">
            <v xml:space="preserve">           d. Sostenibilidad ambiental de la producción nacional</v>
          </cell>
        </row>
        <row r="115">
          <cell r="D115" t="str">
            <v>020805</v>
          </cell>
          <cell r="E115" t="str">
            <v xml:space="preserve">           e. Planificación y administración eficiente del medio ambiente</v>
          </cell>
        </row>
        <row r="116">
          <cell r="D116" t="str">
            <v>020899</v>
          </cell>
          <cell r="E116" t="str">
            <v xml:space="preserve">            z. Otros programas</v>
          </cell>
        </row>
        <row r="117">
          <cell r="D117" t="str">
            <v>0209</v>
          </cell>
          <cell r="E117" t="str">
            <v xml:space="preserve">      9. Generación de empleo </v>
          </cell>
        </row>
        <row r="118">
          <cell r="D118" t="str">
            <v>020901</v>
          </cell>
          <cell r="E118" t="str">
            <v xml:space="preserve">           a. Reforma a la empleabilidad</v>
          </cell>
        </row>
        <row r="119">
          <cell r="D119" t="str">
            <v>020902</v>
          </cell>
          <cell r="E119" t="str">
            <v xml:space="preserve">           b. Programa de apoyo directo al empleo</v>
          </cell>
        </row>
        <row r="120">
          <cell r="D120" t="str">
            <v>020903</v>
          </cell>
          <cell r="E120" t="str">
            <v xml:space="preserve">           c. Sistema de protección al cesante</v>
          </cell>
        </row>
        <row r="121">
          <cell r="D121" t="str">
            <v>020904</v>
          </cell>
          <cell r="E121" t="str">
            <v xml:space="preserve">           d. Fortalecimiento de la capacitación</v>
          </cell>
        </row>
        <row r="122">
          <cell r="D122" t="str">
            <v>020999</v>
          </cell>
          <cell r="E122" t="str">
            <v xml:space="preserve">            z. Otros programas</v>
          </cell>
        </row>
        <row r="123">
          <cell r="D123" t="str">
            <v>0290</v>
          </cell>
          <cell r="E123" t="str">
            <v xml:space="preserve">      90.  Fortalecimiento institucional</v>
          </cell>
        </row>
        <row r="124">
          <cell r="D124" t="str">
            <v>029001</v>
          </cell>
          <cell r="E124" t="str">
            <v xml:space="preserve">           a. Adecuación de infraestructura</v>
          </cell>
        </row>
        <row r="125">
          <cell r="D125" t="str">
            <v>029002</v>
          </cell>
          <cell r="E125" t="str">
            <v xml:space="preserve">           b. Capacitación y asistencia técnica</v>
          </cell>
        </row>
        <row r="126">
          <cell r="D126" t="str">
            <v>029003</v>
          </cell>
          <cell r="E126" t="str">
            <v xml:space="preserve">           c. Sistemas de información</v>
          </cell>
        </row>
        <row r="127">
          <cell r="D127" t="str">
            <v>029004</v>
          </cell>
          <cell r="E127" t="str">
            <v xml:space="preserve">           d. Otros</v>
          </cell>
        </row>
        <row r="128">
          <cell r="D128" t="str">
            <v>0210</v>
          </cell>
          <cell r="E128" t="str">
            <v xml:space="preserve">      99. Otros Impulsar el crecimiento económico sostenible y la generación de empleo</v>
          </cell>
        </row>
        <row r="129">
          <cell r="D129" t="str">
            <v>03</v>
          </cell>
          <cell r="E129" t="str">
            <v>III. CONSTRUIR EQUIDAD SOCIAL</v>
          </cell>
        </row>
        <row r="130">
          <cell r="D130" t="str">
            <v>0301</v>
          </cell>
          <cell r="E130" t="str">
            <v xml:space="preserve">      1. Revolución educativa</v>
          </cell>
        </row>
        <row r="131">
          <cell r="D131" t="str">
            <v>030101</v>
          </cell>
          <cell r="E131" t="str">
            <v xml:space="preserve">           a. Ampliar la cobertura en educación preescolar, básica, media y superior</v>
          </cell>
        </row>
        <row r="132">
          <cell r="D132" t="str">
            <v>030102</v>
          </cell>
          <cell r="E132" t="str">
            <v xml:space="preserve">           b. Mejorar la calidad de la educación  preescolar, básica, media y superior</v>
          </cell>
        </row>
        <row r="133">
          <cell r="D133" t="str">
            <v>030103</v>
          </cell>
          <cell r="E133" t="str">
            <v xml:space="preserve">           c. Mejorar la eficiencia del sector educativo</v>
          </cell>
        </row>
        <row r="134">
          <cell r="D134" t="str">
            <v>030199</v>
          </cell>
          <cell r="E134" t="str">
            <v xml:space="preserve">            z. Otros programas</v>
          </cell>
        </row>
        <row r="135">
          <cell r="D135" t="str">
            <v>0302</v>
          </cell>
          <cell r="E135" t="str">
            <v xml:space="preserve">      2. Ampliación y mejoramiento de la protección y la seguridad social </v>
          </cell>
        </row>
        <row r="136">
          <cell r="D136" t="str">
            <v>030201</v>
          </cell>
          <cell r="E136" t="str">
            <v xml:space="preserve">           a. Fortalecer el aseguramiento</v>
          </cell>
        </row>
        <row r="137">
          <cell r="D137" t="str">
            <v>030202</v>
          </cell>
          <cell r="E137" t="str">
            <v xml:space="preserve">           b. Garantizar sontenibilidad financiera del SGSSS</v>
          </cell>
        </row>
        <row r="138">
          <cell r="D138" t="str">
            <v>030203</v>
          </cell>
          <cell r="E138" t="str">
            <v xml:space="preserve">           c. Mejorar el acceso y la prestación de servicios de salud en el SGSSS</v>
          </cell>
        </row>
        <row r="139">
          <cell r="D139" t="str">
            <v>030204</v>
          </cell>
          <cell r="E139" t="str">
            <v xml:space="preserve">           d. Acciones prioritarias en salud pública</v>
          </cell>
        </row>
        <row r="140">
          <cell r="D140" t="str">
            <v>030205</v>
          </cell>
          <cell r="E140" t="str">
            <v xml:space="preserve">           e. Protección a la familia, la infancia y la juventud</v>
          </cell>
        </row>
        <row r="141">
          <cell r="D141" t="str">
            <v>030206</v>
          </cell>
          <cell r="E141" t="str">
            <v xml:space="preserve">           f. Programas especiales</v>
          </cell>
        </row>
        <row r="142">
          <cell r="D142" t="str">
            <v>030207</v>
          </cell>
          <cell r="E142" t="str">
            <v xml:space="preserve">           g. Programas de apoyo a la mujer</v>
          </cell>
        </row>
        <row r="143">
          <cell r="D143" t="str">
            <v>030208</v>
          </cell>
          <cell r="E143" t="str">
            <v xml:space="preserve">           h. Articulación de los programas de asistencia y protección social</v>
          </cell>
        </row>
        <row r="144">
          <cell r="D144" t="str">
            <v>030299</v>
          </cell>
          <cell r="E144" t="str">
            <v xml:space="preserve">            z. Otros programas</v>
          </cell>
        </row>
        <row r="145">
          <cell r="D145" t="str">
            <v>0303</v>
          </cell>
          <cell r="E145" t="str">
            <v xml:space="preserve">      3. Impulso a la economía solidaria</v>
          </cell>
        </row>
        <row r="146">
          <cell r="D146" t="str">
            <v>030301</v>
          </cell>
          <cell r="E146" t="str">
            <v xml:space="preserve">           a. Marco institucional y reglas de juego claras</v>
          </cell>
        </row>
        <row r="147">
          <cell r="D147" t="str">
            <v>030302</v>
          </cell>
          <cell r="E147" t="str">
            <v xml:space="preserve">           b. Promoción del desarrollo socioeconómico de las organizaciones de la economía solidaria</v>
          </cell>
        </row>
        <row r="148">
          <cell r="D148" t="str">
            <v>030303</v>
          </cell>
          <cell r="E148" t="str">
            <v xml:space="preserve">           c. Estímulo a la creación de nuevas organizaciones de economía solidaria</v>
          </cell>
        </row>
        <row r="149">
          <cell r="D149" t="str">
            <v>03039</v>
          </cell>
          <cell r="E149" t="str">
            <v xml:space="preserve">            z. Otros programas</v>
          </cell>
        </row>
        <row r="150">
          <cell r="D150" t="str">
            <v>0304</v>
          </cell>
          <cell r="E150" t="str">
            <v xml:space="preserve">      4. Manejo social del campo</v>
          </cell>
        </row>
        <row r="151">
          <cell r="D151" t="str">
            <v>030401</v>
          </cell>
          <cell r="E151" t="str">
            <v xml:space="preserve">           a. Acceso a infraestructura rural y vivienda</v>
          </cell>
        </row>
        <row r="152">
          <cell r="D152" t="str">
            <v>030402</v>
          </cell>
          <cell r="E152" t="str">
            <v xml:space="preserve">           b. Seguridad Alimentaria</v>
          </cell>
        </row>
        <row r="153">
          <cell r="D153" t="str">
            <v>030403</v>
          </cell>
          <cell r="E153" t="str">
            <v xml:space="preserve">           c. Alianzas productivas</v>
          </cell>
        </row>
        <row r="154">
          <cell r="D154" t="str">
            <v>030404</v>
          </cell>
          <cell r="E154" t="str">
            <v xml:space="preserve">           d. Desarrollo científico y tecnológico para el campo</v>
          </cell>
        </row>
        <row r="155">
          <cell r="D155" t="str">
            <v>030405</v>
          </cell>
          <cell r="E155" t="str">
            <v xml:space="preserve">           e. Acceso a factores productivos y financieros</v>
          </cell>
        </row>
        <row r="156">
          <cell r="D156" t="str">
            <v>030499</v>
          </cell>
          <cell r="E156" t="str">
            <v xml:space="preserve">            z. Otros programas</v>
          </cell>
        </row>
        <row r="157">
          <cell r="D157" t="str">
            <v>0305</v>
          </cell>
          <cell r="E157" t="str">
            <v xml:space="preserve">       5. Capitalismo social en servicios públicos</v>
          </cell>
        </row>
        <row r="158">
          <cell r="D158" t="str">
            <v>030501</v>
          </cell>
          <cell r="E158" t="str">
            <v xml:space="preserve">           a. Esquemas asociativos y Mipymes para la prestación de servicios locales</v>
          </cell>
        </row>
        <row r="159">
          <cell r="D159" t="str">
            <v>030502</v>
          </cell>
          <cell r="E159" t="str">
            <v xml:space="preserve">           b. Promoción de la participación ciudadana</v>
          </cell>
        </row>
        <row r="160">
          <cell r="D160" t="str">
            <v>030599</v>
          </cell>
          <cell r="E160" t="str">
            <v xml:space="preserve">            z. Otros programas</v>
          </cell>
        </row>
        <row r="161">
          <cell r="D161" t="str">
            <v>0306</v>
          </cell>
          <cell r="E161" t="str">
            <v xml:space="preserve">      6. Desarrollo de las micro, pequeñas y medianas empresas (Mipymes)</v>
          </cell>
        </row>
        <row r="162">
          <cell r="D162" t="str">
            <v>030601</v>
          </cell>
          <cell r="E162" t="str">
            <v xml:space="preserve">           a. Acceso al financiamiento</v>
          </cell>
        </row>
        <row r="163">
          <cell r="D163" t="str">
            <v>030602</v>
          </cell>
          <cell r="E163" t="str">
            <v xml:space="preserve">           b. Instrumentos de apoyo no financieros</v>
          </cell>
        </row>
        <row r="164">
          <cell r="D164" t="str">
            <v>030699</v>
          </cell>
          <cell r="E164" t="str">
            <v xml:space="preserve">            z. Otros programas</v>
          </cell>
        </row>
        <row r="165">
          <cell r="D165" t="str">
            <v>0307</v>
          </cell>
          <cell r="E165" t="str">
            <v xml:space="preserve">      7. Calidad de vida urbana</v>
          </cell>
        </row>
        <row r="166">
          <cell r="D166" t="str">
            <v>030701</v>
          </cell>
          <cell r="E166" t="str">
            <v xml:space="preserve">           a. Política habitacional</v>
          </cell>
        </row>
        <row r="167">
          <cell r="D167" t="str">
            <v>030702</v>
          </cell>
          <cell r="E167" t="str">
            <v xml:space="preserve">           b. Información para la gestión urbana</v>
          </cell>
        </row>
        <row r="168">
          <cell r="D168" t="str">
            <v>030703</v>
          </cell>
          <cell r="E168" t="str">
            <v xml:space="preserve">           c. Ordenamiento territorial y evaluación ambiental estratégica</v>
          </cell>
        </row>
        <row r="169">
          <cell r="D169" t="str">
            <v>030704</v>
          </cell>
          <cell r="E169" t="str">
            <v xml:space="preserve">           d. Asentamiento humano y entorno urbano</v>
          </cell>
        </row>
        <row r="170">
          <cell r="D170" t="str">
            <v>030705</v>
          </cell>
          <cell r="E170" t="str">
            <v xml:space="preserve">           e.  Estímulo a la innovación y al desarrollo tecnológico</v>
          </cell>
        </row>
        <row r="171">
          <cell r="D171" t="str">
            <v>030706</v>
          </cell>
          <cell r="E171" t="str">
            <v xml:space="preserve">           f.  Atención a población desplazada por la violencia a causa del conflicto interno</v>
          </cell>
        </row>
        <row r="172">
          <cell r="D172" t="str">
            <v>030799</v>
          </cell>
          <cell r="E172" t="str">
            <v xml:space="preserve">            z. Otros programas</v>
          </cell>
        </row>
        <row r="173">
          <cell r="D173" t="str">
            <v>0308</v>
          </cell>
          <cell r="E173" t="str">
            <v xml:space="preserve">      8. Prevención y mitigación de riesgos naturales</v>
          </cell>
        </row>
        <row r="174">
          <cell r="D174" t="str">
            <v>030801</v>
          </cell>
          <cell r="E174" t="str">
            <v xml:space="preserve">           a. Profundización del conocimiento en riesgos naturales y su divulgación</v>
          </cell>
        </row>
        <row r="175">
          <cell r="D175" t="str">
            <v>030802</v>
          </cell>
          <cell r="E175" t="str">
            <v xml:space="preserve">           b. Inclusión de la prevención y mitigación de riesgos en la planificación y la inversión territorial y sectorial</v>
          </cell>
        </row>
        <row r="176">
          <cell r="D176" t="str">
            <v>030803</v>
          </cell>
          <cell r="E176" t="str">
            <v xml:space="preserve">           c. Reducción de la vulnerabilidad financiera del Gobierno ante desastres</v>
          </cell>
        </row>
        <row r="177">
          <cell r="D177" t="str">
            <v>030899</v>
          </cell>
          <cell r="E177" t="str">
            <v xml:space="preserve">            z. Otros programas</v>
          </cell>
        </row>
        <row r="178">
          <cell r="D178" t="str">
            <v>0309</v>
          </cell>
          <cell r="E178" t="str">
            <v xml:space="preserve">      9. Fortalecimiento de grupos étnicos</v>
          </cell>
        </row>
        <row r="179">
          <cell r="D179" t="str">
            <v>030901</v>
          </cell>
          <cell r="E179" t="str">
            <v xml:space="preserve">           a. Indígenas</v>
          </cell>
        </row>
        <row r="180">
          <cell r="D180" t="str">
            <v>030902</v>
          </cell>
          <cell r="E180" t="str">
            <v xml:space="preserve">           b. Afrocolombianos</v>
          </cell>
        </row>
        <row r="181">
          <cell r="D181" t="str">
            <v>030903</v>
          </cell>
          <cell r="E181" t="str">
            <v xml:space="preserve">           c. Raizales de San Andrés, Providencia y Santa Catalina</v>
          </cell>
        </row>
        <row r="182">
          <cell r="D182" t="str">
            <v>030904</v>
          </cell>
          <cell r="E182" t="str">
            <v xml:space="preserve">           d.  Room (Gitano)</v>
          </cell>
        </row>
        <row r="183">
          <cell r="D183" t="str">
            <v>030999</v>
          </cell>
          <cell r="E183" t="str">
            <v xml:space="preserve">            z. Otros programas</v>
          </cell>
        </row>
        <row r="184">
          <cell r="D184" t="str">
            <v>0310</v>
          </cell>
          <cell r="E184" t="str">
            <v xml:space="preserve">      10. Mujeres constructoras de paz y desarrollo</v>
          </cell>
        </row>
        <row r="185">
          <cell r="D185" t="str">
            <v>031090</v>
          </cell>
          <cell r="E185" t="str">
            <v xml:space="preserve">           z. Programas varios</v>
          </cell>
        </row>
        <row r="186">
          <cell r="D186" t="str">
            <v>0311</v>
          </cell>
          <cell r="E186" t="str">
            <v xml:space="preserve">      11. Apoyo, promoción y fomento al deporte, la recreación física y la educación física.</v>
          </cell>
        </row>
        <row r="187">
          <cell r="D187" t="str">
            <v>031190</v>
          </cell>
          <cell r="E187" t="str">
            <v xml:space="preserve">           z. Programas varios</v>
          </cell>
        </row>
        <row r="188">
          <cell r="D188" t="str">
            <v>0390</v>
          </cell>
          <cell r="E188" t="str">
            <v xml:space="preserve">      90.  Fortalecimiento institucional</v>
          </cell>
        </row>
        <row r="189">
          <cell r="D189" t="str">
            <v>039001</v>
          </cell>
          <cell r="E189" t="str">
            <v xml:space="preserve">           a. Adecuación de infraestructura</v>
          </cell>
        </row>
        <row r="190">
          <cell r="D190" t="str">
            <v>039002</v>
          </cell>
          <cell r="E190" t="str">
            <v xml:space="preserve">           b. Capacitación y asistencia técnica</v>
          </cell>
        </row>
        <row r="191">
          <cell r="D191" t="str">
            <v>039003</v>
          </cell>
          <cell r="E191" t="str">
            <v xml:space="preserve">           c. Sistemas de información</v>
          </cell>
        </row>
        <row r="192">
          <cell r="D192" t="str">
            <v>039004</v>
          </cell>
          <cell r="E192" t="str">
            <v xml:space="preserve">           d. Otros</v>
          </cell>
        </row>
        <row r="193">
          <cell r="D193" t="str">
            <v>0310</v>
          </cell>
          <cell r="E193" t="str">
            <v xml:space="preserve">      99. Otros Construir equidad social </v>
          </cell>
        </row>
        <row r="194">
          <cell r="D194" t="str">
            <v>04</v>
          </cell>
          <cell r="E194" t="str">
            <v>IV.   LA RENOVACION DE LA ADMINISTRACION PUBLICA</v>
          </cell>
        </row>
        <row r="195">
          <cell r="D195" t="str">
            <v>0401</v>
          </cell>
          <cell r="E195" t="str">
            <v xml:space="preserve">      1. Fortalecimiento de la participación ciudadana</v>
          </cell>
        </row>
        <row r="196">
          <cell r="D196" t="str">
            <v>040190</v>
          </cell>
          <cell r="E196" t="str">
            <v xml:space="preserve">           z. Programas varios</v>
          </cell>
        </row>
        <row r="197">
          <cell r="D197" t="str">
            <v>0402</v>
          </cell>
          <cell r="E197" t="str">
            <v xml:space="preserve">      2. Una nueva cultura de gestión de lo público</v>
          </cell>
        </row>
        <row r="198">
          <cell r="D198" t="str">
            <v>040290</v>
          </cell>
          <cell r="E198" t="str">
            <v xml:space="preserve">           z. Programas varios</v>
          </cell>
        </row>
        <row r="199">
          <cell r="D199" t="str">
            <v>0403</v>
          </cell>
          <cell r="E199" t="str">
            <v xml:space="preserve">      3. Avance en la descentralización y el desarrollo  territorial</v>
          </cell>
        </row>
        <row r="200">
          <cell r="D200" t="str">
            <v>040390</v>
          </cell>
          <cell r="E200" t="str">
            <v xml:space="preserve">           z. Programas varios</v>
          </cell>
        </row>
        <row r="201">
          <cell r="D201" t="str">
            <v>0490</v>
          </cell>
          <cell r="E201" t="str">
            <v xml:space="preserve">      90.  Fortalecimiento institucional</v>
          </cell>
        </row>
        <row r="202">
          <cell r="D202" t="str">
            <v>049001</v>
          </cell>
          <cell r="E202" t="str">
            <v xml:space="preserve">           a. Adecuación de infraestructura</v>
          </cell>
        </row>
        <row r="203">
          <cell r="D203" t="str">
            <v>049002</v>
          </cell>
          <cell r="E203" t="str">
            <v xml:space="preserve">           b. Capacitación y asistencia técnica</v>
          </cell>
        </row>
        <row r="204">
          <cell r="D204" t="str">
            <v>049003</v>
          </cell>
          <cell r="E204" t="str">
            <v xml:space="preserve">           c. Sistemas de información</v>
          </cell>
        </row>
        <row r="205">
          <cell r="D205" t="str">
            <v>049004</v>
          </cell>
          <cell r="E205" t="str">
            <v xml:space="preserve">           d. Otros</v>
          </cell>
        </row>
        <row r="206">
          <cell r="D206" t="str">
            <v>0499</v>
          </cell>
          <cell r="E206" t="str">
            <v>99. Otras estrategias renovacion</v>
          </cell>
        </row>
        <row r="207">
          <cell r="D207" t="str">
            <v>049990</v>
          </cell>
          <cell r="E207" t="str">
            <v xml:space="preserve">           z. Programas varios</v>
          </cell>
        </row>
        <row r="208">
          <cell r="D208" t="str">
            <v>05</v>
          </cell>
          <cell r="E208" t="str">
            <v>V.   Entorno macroeconómico</v>
          </cell>
        </row>
        <row r="209">
          <cell r="D209" t="str">
            <v>0501</v>
          </cell>
          <cell r="E209" t="str">
            <v>1. Crecimiento económico 2002-2006</v>
          </cell>
        </row>
        <row r="210">
          <cell r="D210" t="str">
            <v>050190</v>
          </cell>
          <cell r="E210" t="str">
            <v xml:space="preserve">           z. Programas varios</v>
          </cell>
        </row>
        <row r="211">
          <cell r="D211" t="str">
            <v>0502</v>
          </cell>
          <cell r="E211" t="str">
            <v>2. Proyecciones del PIB por ramas de actividad económica 2002-2006</v>
          </cell>
        </row>
        <row r="212">
          <cell r="D212" t="str">
            <v>050290</v>
          </cell>
          <cell r="E212" t="str">
            <v xml:space="preserve">           z. Programas varios</v>
          </cell>
        </row>
        <row r="213">
          <cell r="D213" t="str">
            <v>0503</v>
          </cell>
          <cell r="E213" t="str">
            <v>3. Proyecciones de demanda 2002-2006</v>
          </cell>
        </row>
        <row r="214">
          <cell r="D214" t="str">
            <v>050390</v>
          </cell>
          <cell r="E214" t="str">
            <v xml:space="preserve">           z. Programas varios</v>
          </cell>
        </row>
        <row r="215">
          <cell r="D215" t="str">
            <v>0504</v>
          </cell>
          <cell r="E215" t="str">
            <v>4. Proyecciones de la Cuenta Corriente 2002-2006</v>
          </cell>
        </row>
        <row r="216">
          <cell r="D216" t="str">
            <v>050490</v>
          </cell>
          <cell r="E216" t="str">
            <v xml:space="preserve">           z. Programas varios</v>
          </cell>
        </row>
        <row r="217">
          <cell r="D217" t="str">
            <v>0505</v>
          </cell>
          <cell r="E217" t="str">
            <v>5. Proyecciones fiscales y sostenibilidad de la deuda</v>
          </cell>
        </row>
        <row r="218">
          <cell r="D218" t="str">
            <v>050590</v>
          </cell>
          <cell r="E218" t="str">
            <v xml:space="preserve">           z. Programas varios</v>
          </cell>
        </row>
        <row r="219">
          <cell r="D219" t="str">
            <v>0506</v>
          </cell>
          <cell r="E219" t="str">
            <v>6. Proyecciones de ahorro e inversión</v>
          </cell>
        </row>
        <row r="220">
          <cell r="D220" t="str">
            <v>050690</v>
          </cell>
          <cell r="E220" t="str">
            <v xml:space="preserve">           z. Programas varios</v>
          </cell>
        </row>
        <row r="221">
          <cell r="D221" t="str">
            <v>90</v>
          </cell>
          <cell r="E221" t="str">
            <v xml:space="preserve">    OTROS OBJETIVOS</v>
          </cell>
        </row>
        <row r="222">
          <cell r="D222" t="str">
            <v>9099</v>
          </cell>
          <cell r="E222" t="str">
            <v xml:space="preserve">         99. Otras estrategias</v>
          </cell>
        </row>
        <row r="223">
          <cell r="D223" t="str">
            <v>909990</v>
          </cell>
          <cell r="E223" t="str">
            <v xml:space="preserve">               z. Otros programas/políticas</v>
          </cell>
        </row>
        <row r="224">
          <cell r="E224" t="str">
            <v>99. No clasificado</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Ejemplo"/>
      <sheetName val="ACCION SOCIAL"/>
      <sheetName val="EDUCACIÓN"/>
      <sheetName val="PLANEACION"/>
      <sheetName val="PRESIDENCIA"/>
      <sheetName val="PROTECCIÓN"/>
      <sheetName val="HACIENDA"/>
      <sheetName val="CULTURA"/>
      <sheetName val="DANSOCIAL"/>
      <sheetName val="DEFENSA"/>
      <sheetName val="JUSTICIA "/>
      <sheetName val="MINAS"/>
      <sheetName val="AGROPECUARIO"/>
      <sheetName val="TRANSPORTE"/>
      <sheetName val="COMUNICACIONES"/>
      <sheetName val="AMBIENTE"/>
      <sheetName val="COMERCIO"/>
      <sheetName val="ESTADISTICAS"/>
      <sheetName val="CONGRESO"/>
      <sheetName val="REL.EXTERIORES"/>
      <sheetName val="ORGANISMOS DE CONTROL"/>
      <sheetName val="FUNPUBLICA"/>
    </sheetNames>
    <sheetDataSet>
      <sheetData sheetId="0">
        <row r="31">
          <cell r="A31" t="str">
            <v>Cooperación</v>
          </cell>
        </row>
        <row r="32">
          <cell r="A32" t="str">
            <v>Entidades Terrioriales</v>
          </cell>
        </row>
        <row r="33">
          <cell r="A33" t="str">
            <v>Regalías Directas</v>
          </cell>
        </row>
        <row r="34">
          <cell r="A34" t="str">
            <v>Sector Privado</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ón 2016"/>
      <sheetName val="Cronograma de Inversión 2016"/>
      <sheetName val="Hoja2"/>
    </sheetNames>
    <sheetDataSet>
      <sheetData sheetId="0"/>
      <sheetData sheetId="1"/>
      <sheetData sheetId="2"/>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ón 2016"/>
      <sheetName val="Cronograma de Inversión 2016"/>
      <sheetName val="Hoja2"/>
    </sheetNames>
    <sheetDataSet>
      <sheetData sheetId="0"/>
      <sheetData sheetId="1"/>
      <sheetData sheetId="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ón 2016"/>
      <sheetName val="Cronograma de Inversión 2016"/>
      <sheetName val="Hoja2"/>
    </sheetNames>
    <sheetDataSet>
      <sheetData sheetId="0"/>
      <sheetData sheetId="1"/>
      <sheetData sheetId="2"/>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 ACCION DEFINITIVO"/>
      <sheetName val="BORRADOR"/>
      <sheetName val="P ACCIÓN COMPROMISOS EST 2016"/>
      <sheetName val="Cronograma de Inversión 2016"/>
      <sheetName val="Hoja2"/>
    </sheetNames>
    <sheetDataSet>
      <sheetData sheetId="0"/>
      <sheetData sheetId="1"/>
      <sheetData sheetId="2"/>
      <sheetData sheetId="3"/>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10.bin"/><Relationship Id="rId4" Type="http://schemas.openxmlformats.org/officeDocument/2006/relationships/comments" Target="../comments9.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11.bin"/><Relationship Id="rId4" Type="http://schemas.openxmlformats.org/officeDocument/2006/relationships/comments" Target="../comments10.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1.xml"/><Relationship Id="rId1" Type="http://schemas.openxmlformats.org/officeDocument/2006/relationships/printerSettings" Target="../printerSettings/printerSettings12.bin"/><Relationship Id="rId4" Type="http://schemas.openxmlformats.org/officeDocument/2006/relationships/comments" Target="../comments11.xml"/></Relationships>
</file>

<file path=xl/worksheets/_rels/sheet13.xml.rels><?xml version="1.0" encoding="UTF-8" standalone="yes"?>
<Relationships xmlns="http://schemas.openxmlformats.org/package/2006/relationships"><Relationship Id="rId2" Type="http://schemas.openxmlformats.org/officeDocument/2006/relationships/comments" Target="../comments12.xml"/><Relationship Id="rId1" Type="http://schemas.openxmlformats.org/officeDocument/2006/relationships/vmlDrawing" Target="../drawings/vmlDrawing12.vml"/></Relationships>
</file>

<file path=xl/worksheets/_rels/sheet14.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drawing" Target="../drawings/drawing12.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3.xml"/><Relationship Id="rId1" Type="http://schemas.openxmlformats.org/officeDocument/2006/relationships/printerSettings" Target="../printerSettings/printerSettings13.bin"/><Relationship Id="rId4" Type="http://schemas.openxmlformats.org/officeDocument/2006/relationships/comments" Target="../comments14.xml"/></Relationships>
</file>

<file path=xl/worksheets/_rels/sheet16.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drawing" Target="../drawings/drawing14.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15.xml"/><Relationship Id="rId1" Type="http://schemas.openxmlformats.org/officeDocument/2006/relationships/printerSettings" Target="../printerSettings/printerSettings14.bin"/><Relationship Id="rId4" Type="http://schemas.openxmlformats.org/officeDocument/2006/relationships/comments" Target="../comments16.xml"/></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16.xml"/><Relationship Id="rId1" Type="http://schemas.openxmlformats.org/officeDocument/2006/relationships/printerSettings" Target="../printerSettings/printerSettings15.bin"/><Relationship Id="rId4" Type="http://schemas.openxmlformats.org/officeDocument/2006/relationships/comments" Target="../comments17.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drawing" Target="../drawings/drawing18.xml"/></Relationships>
</file>

<file path=xl/worksheets/_rels/sheet21.xml.rels><?xml version="1.0" encoding="UTF-8" standalone="yes"?>
<Relationships xmlns="http://schemas.openxmlformats.org/package/2006/relationships"><Relationship Id="rId3" Type="http://schemas.openxmlformats.org/officeDocument/2006/relationships/comments" Target="../comments19.xml"/><Relationship Id="rId2" Type="http://schemas.openxmlformats.org/officeDocument/2006/relationships/vmlDrawing" Target="../drawings/vmlDrawing19.vml"/><Relationship Id="rId1" Type="http://schemas.openxmlformats.org/officeDocument/2006/relationships/drawing" Target="../drawings/drawing1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0.xml"/><Relationship Id="rId2" Type="http://schemas.openxmlformats.org/officeDocument/2006/relationships/vmlDrawing" Target="../drawings/vmlDrawing20.vml"/><Relationship Id="rId1" Type="http://schemas.openxmlformats.org/officeDocument/2006/relationships/printerSettings" Target="../printerSettings/printerSettings17.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9.bin"/><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X26"/>
  <sheetViews>
    <sheetView tabSelected="1" workbookViewId="0">
      <selection activeCell="C21" sqref="C21"/>
    </sheetView>
  </sheetViews>
  <sheetFormatPr baseColWidth="10" defaultRowHeight="15" x14ac:dyDescent="0.25"/>
  <cols>
    <col min="1" max="1" width="51.28515625" customWidth="1"/>
    <col min="2" max="2" width="22" customWidth="1"/>
    <col min="3" max="3" width="22.140625" style="296" bestFit="1" customWidth="1"/>
    <col min="4" max="4" width="9.85546875" bestFit="1" customWidth="1"/>
    <col min="10" max="10" width="13.140625" bestFit="1" customWidth="1"/>
    <col min="256" max="256" width="51.28515625" customWidth="1"/>
    <col min="257" max="257" width="19.28515625" customWidth="1"/>
    <col min="258" max="258" width="17.140625" customWidth="1"/>
    <col min="266" max="266" width="13.140625" bestFit="1" customWidth="1"/>
    <col min="512" max="512" width="51.28515625" customWidth="1"/>
    <col min="513" max="513" width="19.28515625" customWidth="1"/>
    <col min="514" max="514" width="17.140625" customWidth="1"/>
    <col min="522" max="522" width="13.140625" bestFit="1" customWidth="1"/>
    <col min="768" max="768" width="51.28515625" customWidth="1"/>
    <col min="769" max="769" width="19.28515625" customWidth="1"/>
    <col min="770" max="770" width="17.140625" customWidth="1"/>
    <col min="778" max="778" width="13.140625" bestFit="1" customWidth="1"/>
    <col min="1024" max="1024" width="51.28515625" customWidth="1"/>
    <col min="1025" max="1025" width="19.28515625" customWidth="1"/>
    <col min="1026" max="1026" width="17.140625" customWidth="1"/>
    <col min="1034" max="1034" width="13.140625" bestFit="1" customWidth="1"/>
    <col min="1280" max="1280" width="51.28515625" customWidth="1"/>
    <col min="1281" max="1281" width="19.28515625" customWidth="1"/>
    <col min="1282" max="1282" width="17.140625" customWidth="1"/>
    <col min="1290" max="1290" width="13.140625" bestFit="1" customWidth="1"/>
    <col min="1536" max="1536" width="51.28515625" customWidth="1"/>
    <col min="1537" max="1537" width="19.28515625" customWidth="1"/>
    <col min="1538" max="1538" width="17.140625" customWidth="1"/>
    <col min="1546" max="1546" width="13.140625" bestFit="1" customWidth="1"/>
    <col min="1792" max="1792" width="51.28515625" customWidth="1"/>
    <col min="1793" max="1793" width="19.28515625" customWidth="1"/>
    <col min="1794" max="1794" width="17.140625" customWidth="1"/>
    <col min="1802" max="1802" width="13.140625" bestFit="1" customWidth="1"/>
    <col min="2048" max="2048" width="51.28515625" customWidth="1"/>
    <col min="2049" max="2049" width="19.28515625" customWidth="1"/>
    <col min="2050" max="2050" width="17.140625" customWidth="1"/>
    <col min="2058" max="2058" width="13.140625" bestFit="1" customWidth="1"/>
    <col min="2304" max="2304" width="51.28515625" customWidth="1"/>
    <col min="2305" max="2305" width="19.28515625" customWidth="1"/>
    <col min="2306" max="2306" width="17.140625" customWidth="1"/>
    <col min="2314" max="2314" width="13.140625" bestFit="1" customWidth="1"/>
    <col min="2560" max="2560" width="51.28515625" customWidth="1"/>
    <col min="2561" max="2561" width="19.28515625" customWidth="1"/>
    <col min="2562" max="2562" width="17.140625" customWidth="1"/>
    <col min="2570" max="2570" width="13.140625" bestFit="1" customWidth="1"/>
    <col min="2816" max="2816" width="51.28515625" customWidth="1"/>
    <col min="2817" max="2817" width="19.28515625" customWidth="1"/>
    <col min="2818" max="2818" width="17.140625" customWidth="1"/>
    <col min="2826" max="2826" width="13.140625" bestFit="1" customWidth="1"/>
    <col min="3072" max="3072" width="51.28515625" customWidth="1"/>
    <col min="3073" max="3073" width="19.28515625" customWidth="1"/>
    <col min="3074" max="3074" width="17.140625" customWidth="1"/>
    <col min="3082" max="3082" width="13.140625" bestFit="1" customWidth="1"/>
    <col min="3328" max="3328" width="51.28515625" customWidth="1"/>
    <col min="3329" max="3329" width="19.28515625" customWidth="1"/>
    <col min="3330" max="3330" width="17.140625" customWidth="1"/>
    <col min="3338" max="3338" width="13.140625" bestFit="1" customWidth="1"/>
    <col min="3584" max="3584" width="51.28515625" customWidth="1"/>
    <col min="3585" max="3585" width="19.28515625" customWidth="1"/>
    <col min="3586" max="3586" width="17.140625" customWidth="1"/>
    <col min="3594" max="3594" width="13.140625" bestFit="1" customWidth="1"/>
    <col min="3840" max="3840" width="51.28515625" customWidth="1"/>
    <col min="3841" max="3841" width="19.28515625" customWidth="1"/>
    <col min="3842" max="3842" width="17.140625" customWidth="1"/>
    <col min="3850" max="3850" width="13.140625" bestFit="1" customWidth="1"/>
    <col min="4096" max="4096" width="51.28515625" customWidth="1"/>
    <col min="4097" max="4097" width="19.28515625" customWidth="1"/>
    <col min="4098" max="4098" width="17.140625" customWidth="1"/>
    <col min="4106" max="4106" width="13.140625" bestFit="1" customWidth="1"/>
    <col min="4352" max="4352" width="51.28515625" customWidth="1"/>
    <col min="4353" max="4353" width="19.28515625" customWidth="1"/>
    <col min="4354" max="4354" width="17.140625" customWidth="1"/>
    <col min="4362" max="4362" width="13.140625" bestFit="1" customWidth="1"/>
    <col min="4608" max="4608" width="51.28515625" customWidth="1"/>
    <col min="4609" max="4609" width="19.28515625" customWidth="1"/>
    <col min="4610" max="4610" width="17.140625" customWidth="1"/>
    <col min="4618" max="4618" width="13.140625" bestFit="1" customWidth="1"/>
    <col min="4864" max="4864" width="51.28515625" customWidth="1"/>
    <col min="4865" max="4865" width="19.28515625" customWidth="1"/>
    <col min="4866" max="4866" width="17.140625" customWidth="1"/>
    <col min="4874" max="4874" width="13.140625" bestFit="1" customWidth="1"/>
    <col min="5120" max="5120" width="51.28515625" customWidth="1"/>
    <col min="5121" max="5121" width="19.28515625" customWidth="1"/>
    <col min="5122" max="5122" width="17.140625" customWidth="1"/>
    <col min="5130" max="5130" width="13.140625" bestFit="1" customWidth="1"/>
    <col min="5376" max="5376" width="51.28515625" customWidth="1"/>
    <col min="5377" max="5377" width="19.28515625" customWidth="1"/>
    <col min="5378" max="5378" width="17.140625" customWidth="1"/>
    <col min="5386" max="5386" width="13.140625" bestFit="1" customWidth="1"/>
    <col min="5632" max="5632" width="51.28515625" customWidth="1"/>
    <col min="5633" max="5633" width="19.28515625" customWidth="1"/>
    <col min="5634" max="5634" width="17.140625" customWidth="1"/>
    <col min="5642" max="5642" width="13.140625" bestFit="1" customWidth="1"/>
    <col min="5888" max="5888" width="51.28515625" customWidth="1"/>
    <col min="5889" max="5889" width="19.28515625" customWidth="1"/>
    <col min="5890" max="5890" width="17.140625" customWidth="1"/>
    <col min="5898" max="5898" width="13.140625" bestFit="1" customWidth="1"/>
    <col min="6144" max="6144" width="51.28515625" customWidth="1"/>
    <col min="6145" max="6145" width="19.28515625" customWidth="1"/>
    <col min="6146" max="6146" width="17.140625" customWidth="1"/>
    <col min="6154" max="6154" width="13.140625" bestFit="1" customWidth="1"/>
    <col min="6400" max="6400" width="51.28515625" customWidth="1"/>
    <col min="6401" max="6401" width="19.28515625" customWidth="1"/>
    <col min="6402" max="6402" width="17.140625" customWidth="1"/>
    <col min="6410" max="6410" width="13.140625" bestFit="1" customWidth="1"/>
    <col min="6656" max="6656" width="51.28515625" customWidth="1"/>
    <col min="6657" max="6657" width="19.28515625" customWidth="1"/>
    <col min="6658" max="6658" width="17.140625" customWidth="1"/>
    <col min="6666" max="6666" width="13.140625" bestFit="1" customWidth="1"/>
    <col min="6912" max="6912" width="51.28515625" customWidth="1"/>
    <col min="6913" max="6913" width="19.28515625" customWidth="1"/>
    <col min="6914" max="6914" width="17.140625" customWidth="1"/>
    <col min="6922" max="6922" width="13.140625" bestFit="1" customWidth="1"/>
    <col min="7168" max="7168" width="51.28515625" customWidth="1"/>
    <col min="7169" max="7169" width="19.28515625" customWidth="1"/>
    <col min="7170" max="7170" width="17.140625" customWidth="1"/>
    <col min="7178" max="7178" width="13.140625" bestFit="1" customWidth="1"/>
    <col min="7424" max="7424" width="51.28515625" customWidth="1"/>
    <col min="7425" max="7425" width="19.28515625" customWidth="1"/>
    <col min="7426" max="7426" width="17.140625" customWidth="1"/>
    <col min="7434" max="7434" width="13.140625" bestFit="1" customWidth="1"/>
    <col min="7680" max="7680" width="51.28515625" customWidth="1"/>
    <col min="7681" max="7681" width="19.28515625" customWidth="1"/>
    <col min="7682" max="7682" width="17.140625" customWidth="1"/>
    <col min="7690" max="7690" width="13.140625" bestFit="1" customWidth="1"/>
    <col min="7936" max="7936" width="51.28515625" customWidth="1"/>
    <col min="7937" max="7937" width="19.28515625" customWidth="1"/>
    <col min="7938" max="7938" width="17.140625" customWidth="1"/>
    <col min="7946" max="7946" width="13.140625" bestFit="1" customWidth="1"/>
    <col min="8192" max="8192" width="51.28515625" customWidth="1"/>
    <col min="8193" max="8193" width="19.28515625" customWidth="1"/>
    <col min="8194" max="8194" width="17.140625" customWidth="1"/>
    <col min="8202" max="8202" width="13.140625" bestFit="1" customWidth="1"/>
    <col min="8448" max="8448" width="51.28515625" customWidth="1"/>
    <col min="8449" max="8449" width="19.28515625" customWidth="1"/>
    <col min="8450" max="8450" width="17.140625" customWidth="1"/>
    <col min="8458" max="8458" width="13.140625" bestFit="1" customWidth="1"/>
    <col min="8704" max="8704" width="51.28515625" customWidth="1"/>
    <col min="8705" max="8705" width="19.28515625" customWidth="1"/>
    <col min="8706" max="8706" width="17.140625" customWidth="1"/>
    <col min="8714" max="8714" width="13.140625" bestFit="1" customWidth="1"/>
    <col min="8960" max="8960" width="51.28515625" customWidth="1"/>
    <col min="8961" max="8961" width="19.28515625" customWidth="1"/>
    <col min="8962" max="8962" width="17.140625" customWidth="1"/>
    <col min="8970" max="8970" width="13.140625" bestFit="1" customWidth="1"/>
    <col min="9216" max="9216" width="51.28515625" customWidth="1"/>
    <col min="9217" max="9217" width="19.28515625" customWidth="1"/>
    <col min="9218" max="9218" width="17.140625" customWidth="1"/>
    <col min="9226" max="9226" width="13.140625" bestFit="1" customWidth="1"/>
    <col min="9472" max="9472" width="51.28515625" customWidth="1"/>
    <col min="9473" max="9473" width="19.28515625" customWidth="1"/>
    <col min="9474" max="9474" width="17.140625" customWidth="1"/>
    <col min="9482" max="9482" width="13.140625" bestFit="1" customWidth="1"/>
    <col min="9728" max="9728" width="51.28515625" customWidth="1"/>
    <col min="9729" max="9729" width="19.28515625" customWidth="1"/>
    <col min="9730" max="9730" width="17.140625" customWidth="1"/>
    <col min="9738" max="9738" width="13.140625" bestFit="1" customWidth="1"/>
    <col min="9984" max="9984" width="51.28515625" customWidth="1"/>
    <col min="9985" max="9985" width="19.28515625" customWidth="1"/>
    <col min="9986" max="9986" width="17.140625" customWidth="1"/>
    <col min="9994" max="9994" width="13.140625" bestFit="1" customWidth="1"/>
    <col min="10240" max="10240" width="51.28515625" customWidth="1"/>
    <col min="10241" max="10241" width="19.28515625" customWidth="1"/>
    <col min="10242" max="10242" width="17.140625" customWidth="1"/>
    <col min="10250" max="10250" width="13.140625" bestFit="1" customWidth="1"/>
    <col min="10496" max="10496" width="51.28515625" customWidth="1"/>
    <col min="10497" max="10497" width="19.28515625" customWidth="1"/>
    <col min="10498" max="10498" width="17.140625" customWidth="1"/>
    <col min="10506" max="10506" width="13.140625" bestFit="1" customWidth="1"/>
    <col min="10752" max="10752" width="51.28515625" customWidth="1"/>
    <col min="10753" max="10753" width="19.28515625" customWidth="1"/>
    <col min="10754" max="10754" width="17.140625" customWidth="1"/>
    <col min="10762" max="10762" width="13.140625" bestFit="1" customWidth="1"/>
    <col min="11008" max="11008" width="51.28515625" customWidth="1"/>
    <col min="11009" max="11009" width="19.28515625" customWidth="1"/>
    <col min="11010" max="11010" width="17.140625" customWidth="1"/>
    <col min="11018" max="11018" width="13.140625" bestFit="1" customWidth="1"/>
    <col min="11264" max="11264" width="51.28515625" customWidth="1"/>
    <col min="11265" max="11265" width="19.28515625" customWidth="1"/>
    <col min="11266" max="11266" width="17.140625" customWidth="1"/>
    <col min="11274" max="11274" width="13.140625" bestFit="1" customWidth="1"/>
    <col min="11520" max="11520" width="51.28515625" customWidth="1"/>
    <col min="11521" max="11521" width="19.28515625" customWidth="1"/>
    <col min="11522" max="11522" width="17.140625" customWidth="1"/>
    <col min="11530" max="11530" width="13.140625" bestFit="1" customWidth="1"/>
    <col min="11776" max="11776" width="51.28515625" customWidth="1"/>
    <col min="11777" max="11777" width="19.28515625" customWidth="1"/>
    <col min="11778" max="11778" width="17.140625" customWidth="1"/>
    <col min="11786" max="11786" width="13.140625" bestFit="1" customWidth="1"/>
    <col min="12032" max="12032" width="51.28515625" customWidth="1"/>
    <col min="12033" max="12033" width="19.28515625" customWidth="1"/>
    <col min="12034" max="12034" width="17.140625" customWidth="1"/>
    <col min="12042" max="12042" width="13.140625" bestFit="1" customWidth="1"/>
    <col min="12288" max="12288" width="51.28515625" customWidth="1"/>
    <col min="12289" max="12289" width="19.28515625" customWidth="1"/>
    <col min="12290" max="12290" width="17.140625" customWidth="1"/>
    <col min="12298" max="12298" width="13.140625" bestFit="1" customWidth="1"/>
    <col min="12544" max="12544" width="51.28515625" customWidth="1"/>
    <col min="12545" max="12545" width="19.28515625" customWidth="1"/>
    <col min="12546" max="12546" width="17.140625" customWidth="1"/>
    <col min="12554" max="12554" width="13.140625" bestFit="1" customWidth="1"/>
    <col min="12800" max="12800" width="51.28515625" customWidth="1"/>
    <col min="12801" max="12801" width="19.28515625" customWidth="1"/>
    <col min="12802" max="12802" width="17.140625" customWidth="1"/>
    <col min="12810" max="12810" width="13.140625" bestFit="1" customWidth="1"/>
    <col min="13056" max="13056" width="51.28515625" customWidth="1"/>
    <col min="13057" max="13057" width="19.28515625" customWidth="1"/>
    <col min="13058" max="13058" width="17.140625" customWidth="1"/>
    <col min="13066" max="13066" width="13.140625" bestFit="1" customWidth="1"/>
    <col min="13312" max="13312" width="51.28515625" customWidth="1"/>
    <col min="13313" max="13313" width="19.28515625" customWidth="1"/>
    <col min="13314" max="13314" width="17.140625" customWidth="1"/>
    <col min="13322" max="13322" width="13.140625" bestFit="1" customWidth="1"/>
    <col min="13568" max="13568" width="51.28515625" customWidth="1"/>
    <col min="13569" max="13569" width="19.28515625" customWidth="1"/>
    <col min="13570" max="13570" width="17.140625" customWidth="1"/>
    <col min="13578" max="13578" width="13.140625" bestFit="1" customWidth="1"/>
    <col min="13824" max="13824" width="51.28515625" customWidth="1"/>
    <col min="13825" max="13825" width="19.28515625" customWidth="1"/>
    <col min="13826" max="13826" width="17.140625" customWidth="1"/>
    <col min="13834" max="13834" width="13.140625" bestFit="1" customWidth="1"/>
    <col min="14080" max="14080" width="51.28515625" customWidth="1"/>
    <col min="14081" max="14081" width="19.28515625" customWidth="1"/>
    <col min="14082" max="14082" width="17.140625" customWidth="1"/>
    <col min="14090" max="14090" width="13.140625" bestFit="1" customWidth="1"/>
    <col min="14336" max="14336" width="51.28515625" customWidth="1"/>
    <col min="14337" max="14337" width="19.28515625" customWidth="1"/>
    <col min="14338" max="14338" width="17.140625" customWidth="1"/>
    <col min="14346" max="14346" width="13.140625" bestFit="1" customWidth="1"/>
    <col min="14592" max="14592" width="51.28515625" customWidth="1"/>
    <col min="14593" max="14593" width="19.28515625" customWidth="1"/>
    <col min="14594" max="14594" width="17.140625" customWidth="1"/>
    <col min="14602" max="14602" width="13.140625" bestFit="1" customWidth="1"/>
    <col min="14848" max="14848" width="51.28515625" customWidth="1"/>
    <col min="14849" max="14849" width="19.28515625" customWidth="1"/>
    <col min="14850" max="14850" width="17.140625" customWidth="1"/>
    <col min="14858" max="14858" width="13.140625" bestFit="1" customWidth="1"/>
    <col min="15104" max="15104" width="51.28515625" customWidth="1"/>
    <col min="15105" max="15105" width="19.28515625" customWidth="1"/>
    <col min="15106" max="15106" width="17.140625" customWidth="1"/>
    <col min="15114" max="15114" width="13.140625" bestFit="1" customWidth="1"/>
    <col min="15360" max="15360" width="51.28515625" customWidth="1"/>
    <col min="15361" max="15361" width="19.28515625" customWidth="1"/>
    <col min="15362" max="15362" width="17.140625" customWidth="1"/>
    <col min="15370" max="15370" width="13.140625" bestFit="1" customWidth="1"/>
    <col min="15616" max="15616" width="51.28515625" customWidth="1"/>
    <col min="15617" max="15617" width="19.28515625" customWidth="1"/>
    <col min="15618" max="15618" width="17.140625" customWidth="1"/>
    <col min="15626" max="15626" width="13.140625" bestFit="1" customWidth="1"/>
    <col min="15872" max="15872" width="51.28515625" customWidth="1"/>
    <col min="15873" max="15873" width="19.28515625" customWidth="1"/>
    <col min="15874" max="15874" width="17.140625" customWidth="1"/>
    <col min="15882" max="15882" width="13.140625" bestFit="1" customWidth="1"/>
    <col min="16128" max="16128" width="51.28515625" customWidth="1"/>
    <col min="16129" max="16129" width="19.28515625" customWidth="1"/>
    <col min="16130" max="16130" width="17.140625" customWidth="1"/>
    <col min="16138" max="16138" width="13.140625" bestFit="1" customWidth="1"/>
  </cols>
  <sheetData>
    <row r="1" spans="1:50" ht="26.25" customHeight="1" x14ac:dyDescent="0.25">
      <c r="A1" s="447" t="s">
        <v>520</v>
      </c>
      <c r="B1" s="448"/>
      <c r="C1" s="448"/>
      <c r="D1" s="448"/>
    </row>
    <row r="2" spans="1:50" ht="31.5" x14ac:dyDescent="0.25">
      <c r="A2" s="409" t="s">
        <v>521</v>
      </c>
      <c r="B2" s="410" t="s">
        <v>567</v>
      </c>
      <c r="C2" s="411" t="s">
        <v>573</v>
      </c>
      <c r="D2" s="411" t="s">
        <v>566</v>
      </c>
    </row>
    <row r="3" spans="1:50" x14ac:dyDescent="0.25">
      <c r="A3" s="401" t="s">
        <v>522</v>
      </c>
      <c r="B3" s="387">
        <f>'Subdireccion CE'!O19</f>
        <v>0.88</v>
      </c>
      <c r="C3" s="388">
        <f>'Subdireccion CE'!Q19</f>
        <v>0.24</v>
      </c>
      <c r="D3" s="389">
        <v>1</v>
      </c>
    </row>
    <row r="4" spans="1:50" s="6" customFormat="1" x14ac:dyDescent="0.25">
      <c r="A4" s="401" t="s">
        <v>431</v>
      </c>
      <c r="B4" s="387">
        <f>OCI!AA11</f>
        <v>0.75</v>
      </c>
      <c r="C4" s="390">
        <f>OCI!AC11</f>
        <v>0.25</v>
      </c>
      <c r="D4" s="389">
        <v>1</v>
      </c>
      <c r="F4"/>
      <c r="G4"/>
      <c r="H4"/>
      <c r="I4"/>
      <c r="J4"/>
      <c r="K4"/>
      <c r="L4"/>
      <c r="M4"/>
      <c r="N4"/>
      <c r="O4"/>
      <c r="P4" s="222"/>
      <c r="Q4" s="420"/>
      <c r="R4" s="222"/>
      <c r="S4"/>
      <c r="T4"/>
      <c r="U4" s="222"/>
      <c r="V4" s="420"/>
      <c r="W4" s="222"/>
      <c r="X4"/>
      <c r="Y4"/>
      <c r="Z4" s="222"/>
      <c r="AA4" s="420"/>
      <c r="AB4" s="222"/>
      <c r="AC4"/>
      <c r="AD4"/>
      <c r="AE4" s="222"/>
      <c r="AF4" s="420"/>
      <c r="AG4" s="222"/>
      <c r="AH4"/>
      <c r="AI4"/>
      <c r="AJ4" s="222"/>
      <c r="AK4" s="420"/>
      <c r="AL4" s="222"/>
      <c r="AM4"/>
      <c r="AN4"/>
      <c r="AO4" s="222"/>
      <c r="AP4" s="420"/>
      <c r="AQ4" s="222"/>
      <c r="AR4"/>
      <c r="AS4"/>
      <c r="AT4" s="222"/>
      <c r="AU4" s="420"/>
      <c r="AV4" s="222"/>
      <c r="AW4"/>
      <c r="AX4"/>
    </row>
    <row r="5" spans="1:50" s="6" customFormat="1" x14ac:dyDescent="0.25">
      <c r="A5" s="401" t="s">
        <v>523</v>
      </c>
      <c r="B5" s="387">
        <f>'OTA CE'!N11</f>
        <v>0.92</v>
      </c>
      <c r="C5" s="388">
        <f>'OTA CE'!Q11</f>
        <v>0.42</v>
      </c>
      <c r="D5" s="389">
        <v>1</v>
      </c>
      <c r="F5"/>
      <c r="G5"/>
      <c r="H5"/>
      <c r="I5"/>
      <c r="J5"/>
      <c r="K5"/>
      <c r="L5"/>
      <c r="M5"/>
      <c r="N5"/>
      <c r="O5"/>
      <c r="P5" s="222"/>
      <c r="Q5" s="421"/>
      <c r="R5" s="222"/>
      <c r="S5"/>
      <c r="T5"/>
      <c r="U5" s="222"/>
      <c r="V5" s="421"/>
      <c r="W5" s="222"/>
      <c r="X5"/>
      <c r="Y5"/>
      <c r="Z5" s="222"/>
      <c r="AA5" s="421"/>
      <c r="AB5" s="222"/>
      <c r="AC5"/>
      <c r="AD5"/>
      <c r="AE5" s="222"/>
      <c r="AF5" s="421"/>
      <c r="AG5" s="222"/>
      <c r="AH5"/>
      <c r="AI5"/>
      <c r="AJ5" s="222"/>
      <c r="AK5" s="421"/>
      <c r="AL5" s="222"/>
      <c r="AM5"/>
      <c r="AN5"/>
      <c r="AO5" s="222"/>
      <c r="AP5" s="421"/>
      <c r="AQ5" s="222"/>
      <c r="AR5"/>
      <c r="AS5"/>
      <c r="AT5" s="222"/>
      <c r="AU5" s="421"/>
      <c r="AV5" s="222"/>
      <c r="AW5"/>
      <c r="AX5"/>
    </row>
    <row r="6" spans="1:50" s="6" customFormat="1" x14ac:dyDescent="0.25">
      <c r="A6" s="401" t="s">
        <v>524</v>
      </c>
      <c r="B6" s="387">
        <v>1</v>
      </c>
      <c r="C6" s="388">
        <f>'Registro CE'!Q13</f>
        <v>0.13</v>
      </c>
      <c r="D6" s="391">
        <v>1</v>
      </c>
      <c r="F6"/>
      <c r="G6"/>
      <c r="H6"/>
      <c r="I6"/>
      <c r="J6"/>
      <c r="K6"/>
      <c r="L6"/>
      <c r="M6"/>
      <c r="N6"/>
      <c r="O6"/>
      <c r="P6"/>
      <c r="Q6"/>
      <c r="R6"/>
      <c r="S6"/>
      <c r="T6"/>
      <c r="U6"/>
      <c r="V6"/>
      <c r="W6"/>
      <c r="X6"/>
      <c r="Y6"/>
      <c r="Z6"/>
      <c r="AA6"/>
      <c r="AB6"/>
      <c r="AC6"/>
      <c r="AD6"/>
      <c r="AE6"/>
      <c r="AF6"/>
      <c r="AG6"/>
      <c r="AH6"/>
      <c r="AI6"/>
      <c r="AJ6"/>
      <c r="AK6"/>
      <c r="AL6"/>
      <c r="AM6"/>
      <c r="AN6"/>
      <c r="AO6"/>
      <c r="AP6"/>
      <c r="AQ6"/>
      <c r="AR6"/>
      <c r="AS6"/>
      <c r="AT6"/>
      <c r="AU6"/>
      <c r="AV6"/>
      <c r="AW6"/>
      <c r="AX6"/>
    </row>
    <row r="7" spans="1:50" s="6" customFormat="1" x14ac:dyDescent="0.25">
      <c r="A7" s="401" t="s">
        <v>525</v>
      </c>
      <c r="B7" s="392">
        <v>0</v>
      </c>
      <c r="C7" s="393">
        <v>0</v>
      </c>
      <c r="D7" s="391">
        <v>1</v>
      </c>
      <c r="F7"/>
      <c r="G7"/>
      <c r="H7"/>
      <c r="I7"/>
      <c r="J7"/>
      <c r="K7"/>
      <c r="L7"/>
      <c r="M7"/>
      <c r="N7"/>
      <c r="O7"/>
      <c r="P7"/>
      <c r="Q7"/>
      <c r="R7"/>
      <c r="S7"/>
      <c r="T7"/>
      <c r="U7"/>
      <c r="V7"/>
      <c r="W7"/>
      <c r="X7"/>
      <c r="Y7"/>
      <c r="Z7"/>
      <c r="AA7"/>
      <c r="AB7"/>
      <c r="AC7"/>
      <c r="AD7"/>
      <c r="AE7"/>
      <c r="AF7"/>
      <c r="AG7"/>
      <c r="AH7"/>
      <c r="AI7"/>
      <c r="AJ7"/>
      <c r="AK7"/>
      <c r="AL7"/>
      <c r="AM7"/>
      <c r="AN7"/>
      <c r="AO7"/>
      <c r="AP7"/>
      <c r="AQ7"/>
      <c r="AR7"/>
      <c r="AS7"/>
      <c r="AT7"/>
      <c r="AU7"/>
      <c r="AV7"/>
      <c r="AW7"/>
      <c r="AX7"/>
    </row>
    <row r="8" spans="1:50" s="6" customFormat="1" x14ac:dyDescent="0.25">
      <c r="A8" s="401" t="s">
        <v>526</v>
      </c>
      <c r="B8" s="387">
        <f>'Comercialización CE'!AA9</f>
        <v>0.75</v>
      </c>
      <c r="C8" s="388">
        <f>'Comercialización CE'!AC9</f>
        <v>0.25</v>
      </c>
      <c r="D8" s="391">
        <v>1</v>
      </c>
      <c r="F8"/>
      <c r="G8"/>
      <c r="H8"/>
      <c r="I8"/>
      <c r="J8"/>
      <c r="K8"/>
      <c r="L8"/>
      <c r="M8"/>
      <c r="N8"/>
      <c r="O8"/>
      <c r="P8"/>
      <c r="Q8"/>
      <c r="R8"/>
      <c r="S8"/>
      <c r="T8"/>
      <c r="U8"/>
      <c r="V8"/>
      <c r="W8"/>
      <c r="X8"/>
      <c r="Y8"/>
      <c r="Z8"/>
      <c r="AA8"/>
      <c r="AB8"/>
      <c r="AC8"/>
      <c r="AD8"/>
      <c r="AE8"/>
      <c r="AF8"/>
      <c r="AG8"/>
      <c r="AH8"/>
      <c r="AI8"/>
      <c r="AJ8"/>
      <c r="AK8"/>
      <c r="AL8"/>
      <c r="AM8"/>
      <c r="AN8"/>
      <c r="AO8"/>
      <c r="AP8"/>
      <c r="AQ8"/>
      <c r="AR8"/>
      <c r="AS8"/>
      <c r="AT8"/>
      <c r="AU8"/>
      <c r="AV8"/>
      <c r="AW8"/>
      <c r="AX8"/>
    </row>
    <row r="9" spans="1:50" s="6" customFormat="1" x14ac:dyDescent="0.25">
      <c r="A9" s="412" t="s">
        <v>527</v>
      </c>
      <c r="B9" s="394">
        <f>OAP!N19</f>
        <v>0.98</v>
      </c>
      <c r="C9" s="388">
        <f>OAP!P19</f>
        <v>0.26</v>
      </c>
      <c r="D9" s="391">
        <v>1</v>
      </c>
      <c r="F9"/>
      <c r="G9"/>
      <c r="H9"/>
      <c r="I9"/>
      <c r="J9"/>
      <c r="K9"/>
      <c r="L9"/>
      <c r="M9"/>
      <c r="N9"/>
      <c r="O9"/>
      <c r="P9"/>
      <c r="Q9"/>
      <c r="R9"/>
      <c r="S9"/>
      <c r="T9"/>
      <c r="U9"/>
      <c r="V9"/>
      <c r="W9"/>
      <c r="X9"/>
      <c r="Y9"/>
      <c r="Z9"/>
      <c r="AA9"/>
      <c r="AB9"/>
      <c r="AC9"/>
      <c r="AD9"/>
      <c r="AE9"/>
      <c r="AF9"/>
      <c r="AG9"/>
      <c r="AH9"/>
      <c r="AI9"/>
      <c r="AJ9"/>
      <c r="AK9"/>
      <c r="AL9"/>
      <c r="AM9"/>
      <c r="AN9"/>
      <c r="AO9"/>
      <c r="AP9"/>
      <c r="AQ9"/>
      <c r="AR9"/>
      <c r="AS9"/>
      <c r="AT9"/>
      <c r="AU9"/>
      <c r="AV9"/>
      <c r="AW9"/>
      <c r="AX9"/>
    </row>
    <row r="10" spans="1:50" x14ac:dyDescent="0.25">
      <c r="A10" s="401" t="s">
        <v>528</v>
      </c>
      <c r="B10" s="394">
        <f>'CEA CE'!AA10</f>
        <v>1</v>
      </c>
      <c r="C10" s="395">
        <f>'CEA CE'!AD10</f>
        <v>0.2</v>
      </c>
      <c r="D10" s="389">
        <v>1</v>
      </c>
    </row>
    <row r="11" spans="1:50" ht="36" x14ac:dyDescent="0.25">
      <c r="A11" s="396" t="s">
        <v>561</v>
      </c>
      <c r="B11" s="397">
        <f>'SG CE'!N23</f>
        <v>0.75</v>
      </c>
      <c r="C11" s="398">
        <f>'SG CE'!Q23</f>
        <v>0.13</v>
      </c>
      <c r="D11" s="389">
        <v>1</v>
      </c>
      <c r="P11" s="222"/>
      <c r="Q11" s="420"/>
      <c r="R11" s="222"/>
      <c r="U11" s="222"/>
      <c r="V11" s="420"/>
      <c r="W11" s="222"/>
      <c r="Z11" s="222"/>
      <c r="AA11" s="420"/>
      <c r="AB11" s="222"/>
      <c r="AE11" s="222"/>
      <c r="AF11" s="420"/>
      <c r="AG11" s="222"/>
      <c r="AJ11" s="222"/>
      <c r="AK11" s="420"/>
      <c r="AL11" s="222"/>
      <c r="AO11" s="222"/>
      <c r="AP11" s="420"/>
      <c r="AQ11" s="222"/>
      <c r="AT11" s="222"/>
      <c r="AU11" s="420"/>
      <c r="AV11" s="222"/>
    </row>
    <row r="12" spans="1:50" ht="27" customHeight="1" x14ac:dyDescent="0.25">
      <c r="A12" s="396" t="s">
        <v>529</v>
      </c>
      <c r="B12" s="397">
        <f>'SSO CE'!N12</f>
        <v>0.3</v>
      </c>
      <c r="C12" s="399">
        <f>'SSO CE'!P12</f>
        <v>0.09</v>
      </c>
      <c r="D12" s="400">
        <v>1</v>
      </c>
      <c r="P12" s="222"/>
      <c r="Q12" s="421"/>
      <c r="R12" s="222"/>
      <c r="U12" s="222"/>
      <c r="V12" s="421"/>
      <c r="W12" s="222"/>
      <c r="Z12" s="222"/>
      <c r="AA12" s="421"/>
      <c r="AB12" s="222"/>
      <c r="AE12" s="222"/>
      <c r="AF12" s="421"/>
      <c r="AG12" s="222"/>
      <c r="AJ12" s="222"/>
      <c r="AK12" s="421"/>
      <c r="AL12" s="222"/>
      <c r="AO12" s="222"/>
      <c r="AP12" s="421"/>
      <c r="AQ12" s="222"/>
      <c r="AT12" s="222"/>
      <c r="AU12" s="421"/>
      <c r="AV12" s="222"/>
    </row>
    <row r="13" spans="1:50" x14ac:dyDescent="0.25">
      <c r="A13" s="401" t="s">
        <v>530</v>
      </c>
      <c r="B13" s="387">
        <f>'DSSA CE'!N25</f>
        <v>0.62</v>
      </c>
      <c r="C13" s="388">
        <f>'DSSA CE'!Q25</f>
        <v>0.14000000000000001</v>
      </c>
      <c r="D13" s="402">
        <v>1</v>
      </c>
      <c r="F13" s="222"/>
      <c r="G13" s="222"/>
      <c r="H13" s="222"/>
      <c r="I13" s="222"/>
      <c r="J13" s="420"/>
      <c r="K13" s="222"/>
    </row>
    <row r="14" spans="1:50" x14ac:dyDescent="0.25">
      <c r="A14" s="401" t="s">
        <v>531</v>
      </c>
      <c r="B14" s="387">
        <f>'Teleco CE'!N10</f>
        <v>0.59</v>
      </c>
      <c r="C14" s="388">
        <f>'Teleco CE'!P10</f>
        <v>0.16</v>
      </c>
      <c r="D14" s="402">
        <v>1</v>
      </c>
      <c r="F14" s="222"/>
      <c r="G14" s="222"/>
      <c r="H14" s="222"/>
      <c r="I14" s="222"/>
      <c r="J14" s="421"/>
      <c r="K14" s="222"/>
    </row>
    <row r="15" spans="1:50" x14ac:dyDescent="0.25">
      <c r="A15" s="401" t="s">
        <v>532</v>
      </c>
      <c r="B15" s="403">
        <f>'DDA CE'!O10</f>
        <v>0.6</v>
      </c>
      <c r="C15" s="404">
        <f>'DDA CE'!R10</f>
        <v>0.14000000000000001</v>
      </c>
      <c r="D15" s="402">
        <v>1</v>
      </c>
    </row>
    <row r="16" spans="1:50" x14ac:dyDescent="0.25">
      <c r="A16" s="401" t="s">
        <v>533</v>
      </c>
      <c r="B16" s="403">
        <f>'DSNA CE'!N16</f>
        <v>0.57999999999999996</v>
      </c>
      <c r="C16" s="404">
        <f>'DSNA CE'!P16</f>
        <v>0.26</v>
      </c>
      <c r="D16" s="402">
        <v>1</v>
      </c>
    </row>
    <row r="17" spans="1:4" ht="36" x14ac:dyDescent="0.25">
      <c r="A17" s="396" t="s">
        <v>534</v>
      </c>
      <c r="B17" s="397">
        <f>'SSA CE'!N13</f>
        <v>0.98</v>
      </c>
      <c r="C17" s="405">
        <f>'SSA CE'!P13</f>
        <v>0.3</v>
      </c>
      <c r="D17" s="402">
        <v>1</v>
      </c>
    </row>
    <row r="18" spans="1:4" x14ac:dyDescent="0.25">
      <c r="A18" s="396" t="s">
        <v>589</v>
      </c>
      <c r="B18" s="397">
        <f>'Dir. Regional Atlantico'!AA10</f>
        <v>0.56000000000000005</v>
      </c>
      <c r="C18" s="405">
        <f>'Dir. Regional Atlantico'!AC10</f>
        <v>0.14000000000000001</v>
      </c>
      <c r="D18" s="389">
        <v>1</v>
      </c>
    </row>
    <row r="19" spans="1:4" x14ac:dyDescent="0.25">
      <c r="A19" s="396" t="s">
        <v>535</v>
      </c>
      <c r="B19" s="397">
        <f>'Dir. Regional Antioquia '!AB14</f>
        <v>0.89</v>
      </c>
      <c r="C19" s="405">
        <v>0.23</v>
      </c>
      <c r="D19" s="389">
        <v>1</v>
      </c>
    </row>
    <row r="20" spans="1:4" x14ac:dyDescent="0.25">
      <c r="A20" s="396" t="s">
        <v>536</v>
      </c>
      <c r="B20" s="414">
        <v>1</v>
      </c>
      <c r="C20" s="414">
        <f>'Dir. Regional Valle'!AE10</f>
        <v>0.25</v>
      </c>
      <c r="D20" s="389">
        <v>1</v>
      </c>
    </row>
    <row r="21" spans="1:4" x14ac:dyDescent="0.25">
      <c r="A21" s="396" t="s">
        <v>537</v>
      </c>
      <c r="B21" s="403">
        <f>'Dir. Regional N° d Santander'!AB10</f>
        <v>1</v>
      </c>
      <c r="C21" s="404">
        <f>'Dir. Regional N° d Santander'!AE10</f>
        <v>0.25</v>
      </c>
      <c r="D21" s="389">
        <v>1</v>
      </c>
    </row>
    <row r="22" spans="1:4" x14ac:dyDescent="0.25">
      <c r="A22" s="396" t="s">
        <v>538</v>
      </c>
      <c r="B22" s="406">
        <v>0</v>
      </c>
      <c r="C22" s="393">
        <v>0</v>
      </c>
      <c r="D22" s="389">
        <v>1</v>
      </c>
    </row>
    <row r="23" spans="1:4" x14ac:dyDescent="0.25">
      <c r="A23" s="396" t="s">
        <v>539</v>
      </c>
      <c r="B23" s="392">
        <v>0</v>
      </c>
      <c r="C23" s="393">
        <v>0</v>
      </c>
      <c r="D23" s="389">
        <v>1</v>
      </c>
    </row>
    <row r="24" spans="1:4" x14ac:dyDescent="0.25">
      <c r="A24" s="407" t="s">
        <v>594</v>
      </c>
      <c r="B24" s="408">
        <f>AVERAGE(B3:B23)</f>
        <v>0.67380952380952386</v>
      </c>
      <c r="C24" s="408">
        <f t="shared" ref="C24:D24" si="0">AVERAGE(C3:C23)</f>
        <v>0.18285714285714286</v>
      </c>
      <c r="D24" s="408">
        <f t="shared" si="0"/>
        <v>1</v>
      </c>
    </row>
    <row r="25" spans="1:4" x14ac:dyDescent="0.25">
      <c r="A25" s="386" t="s">
        <v>593</v>
      </c>
    </row>
    <row r="26" spans="1:4" x14ac:dyDescent="0.25">
      <c r="B26" s="385"/>
    </row>
  </sheetData>
  <mergeCells count="1">
    <mergeCell ref="A1:D1"/>
  </mergeCells>
  <pageMargins left="0.7" right="0.7" top="0.75" bottom="0.75" header="0.3" footer="0.3"/>
  <pageSetup scale="92"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249977111117893"/>
  </sheetPr>
  <dimension ref="B2:W37"/>
  <sheetViews>
    <sheetView zoomScale="85" zoomScaleNormal="85" zoomScaleSheetLayoutView="85" workbookViewId="0">
      <pane xSplit="1" ySplit="4" topLeftCell="H17" activePane="bottomRight" state="frozen"/>
      <selection activeCell="H15" sqref="H15"/>
      <selection pane="topRight" activeCell="H15" sqref="H15"/>
      <selection pane="bottomLeft" activeCell="H15" sqref="H15"/>
      <selection pane="bottomRight" activeCell="R21" sqref="R21"/>
    </sheetView>
  </sheetViews>
  <sheetFormatPr baseColWidth="10" defaultRowHeight="15" x14ac:dyDescent="0.25"/>
  <cols>
    <col min="1" max="1" width="14.7109375" customWidth="1"/>
    <col min="2" max="2" width="26.140625" customWidth="1"/>
    <col min="3" max="3" width="29.85546875" customWidth="1"/>
    <col min="4" max="4" width="27.5703125" customWidth="1"/>
    <col min="5" max="5" width="11.85546875" bestFit="1" customWidth="1"/>
    <col min="6" max="6" width="25.28515625" customWidth="1"/>
    <col min="7" max="7" width="29.28515625" customWidth="1"/>
    <col min="8" max="8" width="55.28515625" style="22" customWidth="1"/>
    <col min="9" max="12" width="15.42578125" customWidth="1"/>
    <col min="13" max="13" width="21.85546875" customWidth="1"/>
    <col min="14" max="14" width="19.28515625" customWidth="1"/>
    <col min="16" max="16" width="71.28515625" customWidth="1"/>
    <col min="17" max="17" width="18.28515625" customWidth="1"/>
    <col min="18" max="18" width="20" style="22" customWidth="1"/>
    <col min="244" max="244" width="29.85546875" customWidth="1"/>
    <col min="245" max="245" width="51.140625" customWidth="1"/>
    <col min="246" max="246" width="31.5703125" customWidth="1"/>
    <col min="247" max="248" width="25.28515625" customWidth="1"/>
    <col min="249" max="249" width="29.28515625" customWidth="1"/>
    <col min="250" max="250" width="46.5703125" customWidth="1"/>
    <col min="251" max="254" width="15.42578125" customWidth="1"/>
    <col min="255" max="255" width="21.85546875" customWidth="1"/>
    <col min="256" max="268" width="0" hidden="1" customWidth="1"/>
    <col min="500" max="500" width="29.85546875" customWidth="1"/>
    <col min="501" max="501" width="51.140625" customWidth="1"/>
    <col min="502" max="502" width="31.5703125" customWidth="1"/>
    <col min="503" max="504" width="25.28515625" customWidth="1"/>
    <col min="505" max="505" width="29.28515625" customWidth="1"/>
    <col min="506" max="506" width="46.5703125" customWidth="1"/>
    <col min="507" max="510" width="15.42578125" customWidth="1"/>
    <col min="511" max="511" width="21.85546875" customWidth="1"/>
    <col min="512" max="524" width="0" hidden="1" customWidth="1"/>
    <col min="756" max="756" width="29.85546875" customWidth="1"/>
    <col min="757" max="757" width="51.140625" customWidth="1"/>
    <col min="758" max="758" width="31.5703125" customWidth="1"/>
    <col min="759" max="760" width="25.28515625" customWidth="1"/>
    <col min="761" max="761" width="29.28515625" customWidth="1"/>
    <col min="762" max="762" width="46.5703125" customWidth="1"/>
    <col min="763" max="766" width="15.42578125" customWidth="1"/>
    <col min="767" max="767" width="21.85546875" customWidth="1"/>
    <col min="768" max="780" width="0" hidden="1" customWidth="1"/>
    <col min="1012" max="1012" width="29.85546875" customWidth="1"/>
    <col min="1013" max="1013" width="51.140625" customWidth="1"/>
    <col min="1014" max="1014" width="31.5703125" customWidth="1"/>
    <col min="1015" max="1016" width="25.28515625" customWidth="1"/>
    <col min="1017" max="1017" width="29.28515625" customWidth="1"/>
    <col min="1018" max="1018" width="46.5703125" customWidth="1"/>
    <col min="1019" max="1022" width="15.42578125" customWidth="1"/>
    <col min="1023" max="1023" width="21.85546875" customWidth="1"/>
    <col min="1024" max="1036" width="0" hidden="1" customWidth="1"/>
    <col min="1268" max="1268" width="29.85546875" customWidth="1"/>
    <col min="1269" max="1269" width="51.140625" customWidth="1"/>
    <col min="1270" max="1270" width="31.5703125" customWidth="1"/>
    <col min="1271" max="1272" width="25.28515625" customWidth="1"/>
    <col min="1273" max="1273" width="29.28515625" customWidth="1"/>
    <col min="1274" max="1274" width="46.5703125" customWidth="1"/>
    <col min="1275" max="1278" width="15.42578125" customWidth="1"/>
    <col min="1279" max="1279" width="21.85546875" customWidth="1"/>
    <col min="1280" max="1292" width="0" hidden="1" customWidth="1"/>
    <col min="1524" max="1524" width="29.85546875" customWidth="1"/>
    <col min="1525" max="1525" width="51.140625" customWidth="1"/>
    <col min="1526" max="1526" width="31.5703125" customWidth="1"/>
    <col min="1527" max="1528" width="25.28515625" customWidth="1"/>
    <col min="1529" max="1529" width="29.28515625" customWidth="1"/>
    <col min="1530" max="1530" width="46.5703125" customWidth="1"/>
    <col min="1531" max="1534" width="15.42578125" customWidth="1"/>
    <col min="1535" max="1535" width="21.85546875" customWidth="1"/>
    <col min="1536" max="1548" width="0" hidden="1" customWidth="1"/>
    <col min="1780" max="1780" width="29.85546875" customWidth="1"/>
    <col min="1781" max="1781" width="51.140625" customWidth="1"/>
    <col min="1782" max="1782" width="31.5703125" customWidth="1"/>
    <col min="1783" max="1784" width="25.28515625" customWidth="1"/>
    <col min="1785" max="1785" width="29.28515625" customWidth="1"/>
    <col min="1786" max="1786" width="46.5703125" customWidth="1"/>
    <col min="1787" max="1790" width="15.42578125" customWidth="1"/>
    <col min="1791" max="1791" width="21.85546875" customWidth="1"/>
    <col min="1792" max="1804" width="0" hidden="1" customWidth="1"/>
    <col min="2036" max="2036" width="29.85546875" customWidth="1"/>
    <col min="2037" max="2037" width="51.140625" customWidth="1"/>
    <col min="2038" max="2038" width="31.5703125" customWidth="1"/>
    <col min="2039" max="2040" width="25.28515625" customWidth="1"/>
    <col min="2041" max="2041" width="29.28515625" customWidth="1"/>
    <col min="2042" max="2042" width="46.5703125" customWidth="1"/>
    <col min="2043" max="2046" width="15.42578125" customWidth="1"/>
    <col min="2047" max="2047" width="21.85546875" customWidth="1"/>
    <col min="2048" max="2060" width="0" hidden="1" customWidth="1"/>
    <col min="2292" max="2292" width="29.85546875" customWidth="1"/>
    <col min="2293" max="2293" width="51.140625" customWidth="1"/>
    <col min="2294" max="2294" width="31.5703125" customWidth="1"/>
    <col min="2295" max="2296" width="25.28515625" customWidth="1"/>
    <col min="2297" max="2297" width="29.28515625" customWidth="1"/>
    <col min="2298" max="2298" width="46.5703125" customWidth="1"/>
    <col min="2299" max="2302" width="15.42578125" customWidth="1"/>
    <col min="2303" max="2303" width="21.85546875" customWidth="1"/>
    <col min="2304" max="2316" width="0" hidden="1" customWidth="1"/>
    <col min="2548" max="2548" width="29.85546875" customWidth="1"/>
    <col min="2549" max="2549" width="51.140625" customWidth="1"/>
    <col min="2550" max="2550" width="31.5703125" customWidth="1"/>
    <col min="2551" max="2552" width="25.28515625" customWidth="1"/>
    <col min="2553" max="2553" width="29.28515625" customWidth="1"/>
    <col min="2554" max="2554" width="46.5703125" customWidth="1"/>
    <col min="2555" max="2558" width="15.42578125" customWidth="1"/>
    <col min="2559" max="2559" width="21.85546875" customWidth="1"/>
    <col min="2560" max="2572" width="0" hidden="1" customWidth="1"/>
    <col min="2804" max="2804" width="29.85546875" customWidth="1"/>
    <col min="2805" max="2805" width="51.140625" customWidth="1"/>
    <col min="2806" max="2806" width="31.5703125" customWidth="1"/>
    <col min="2807" max="2808" width="25.28515625" customWidth="1"/>
    <col min="2809" max="2809" width="29.28515625" customWidth="1"/>
    <col min="2810" max="2810" width="46.5703125" customWidth="1"/>
    <col min="2811" max="2814" width="15.42578125" customWidth="1"/>
    <col min="2815" max="2815" width="21.85546875" customWidth="1"/>
    <col min="2816" max="2828" width="0" hidden="1" customWidth="1"/>
    <col min="3060" max="3060" width="29.85546875" customWidth="1"/>
    <col min="3061" max="3061" width="51.140625" customWidth="1"/>
    <col min="3062" max="3062" width="31.5703125" customWidth="1"/>
    <col min="3063" max="3064" width="25.28515625" customWidth="1"/>
    <col min="3065" max="3065" width="29.28515625" customWidth="1"/>
    <col min="3066" max="3066" width="46.5703125" customWidth="1"/>
    <col min="3067" max="3070" width="15.42578125" customWidth="1"/>
    <col min="3071" max="3071" width="21.85546875" customWidth="1"/>
    <col min="3072" max="3084" width="0" hidden="1" customWidth="1"/>
    <col min="3316" max="3316" width="29.85546875" customWidth="1"/>
    <col min="3317" max="3317" width="51.140625" customWidth="1"/>
    <col min="3318" max="3318" width="31.5703125" customWidth="1"/>
    <col min="3319" max="3320" width="25.28515625" customWidth="1"/>
    <col min="3321" max="3321" width="29.28515625" customWidth="1"/>
    <col min="3322" max="3322" width="46.5703125" customWidth="1"/>
    <col min="3323" max="3326" width="15.42578125" customWidth="1"/>
    <col min="3327" max="3327" width="21.85546875" customWidth="1"/>
    <col min="3328" max="3340" width="0" hidden="1" customWidth="1"/>
    <col min="3572" max="3572" width="29.85546875" customWidth="1"/>
    <col min="3573" max="3573" width="51.140625" customWidth="1"/>
    <col min="3574" max="3574" width="31.5703125" customWidth="1"/>
    <col min="3575" max="3576" width="25.28515625" customWidth="1"/>
    <col min="3577" max="3577" width="29.28515625" customWidth="1"/>
    <col min="3578" max="3578" width="46.5703125" customWidth="1"/>
    <col min="3579" max="3582" width="15.42578125" customWidth="1"/>
    <col min="3583" max="3583" width="21.85546875" customWidth="1"/>
    <col min="3584" max="3596" width="0" hidden="1" customWidth="1"/>
    <col min="3828" max="3828" width="29.85546875" customWidth="1"/>
    <col min="3829" max="3829" width="51.140625" customWidth="1"/>
    <col min="3830" max="3830" width="31.5703125" customWidth="1"/>
    <col min="3831" max="3832" width="25.28515625" customWidth="1"/>
    <col min="3833" max="3833" width="29.28515625" customWidth="1"/>
    <col min="3834" max="3834" width="46.5703125" customWidth="1"/>
    <col min="3835" max="3838" width="15.42578125" customWidth="1"/>
    <col min="3839" max="3839" width="21.85546875" customWidth="1"/>
    <col min="3840" max="3852" width="0" hidden="1" customWidth="1"/>
    <col min="4084" max="4084" width="29.85546875" customWidth="1"/>
    <col min="4085" max="4085" width="51.140625" customWidth="1"/>
    <col min="4086" max="4086" width="31.5703125" customWidth="1"/>
    <col min="4087" max="4088" width="25.28515625" customWidth="1"/>
    <col min="4089" max="4089" width="29.28515625" customWidth="1"/>
    <col min="4090" max="4090" width="46.5703125" customWidth="1"/>
    <col min="4091" max="4094" width="15.42578125" customWidth="1"/>
    <col min="4095" max="4095" width="21.85546875" customWidth="1"/>
    <col min="4096" max="4108" width="0" hidden="1" customWidth="1"/>
    <col min="4340" max="4340" width="29.85546875" customWidth="1"/>
    <col min="4341" max="4341" width="51.140625" customWidth="1"/>
    <col min="4342" max="4342" width="31.5703125" customWidth="1"/>
    <col min="4343" max="4344" width="25.28515625" customWidth="1"/>
    <col min="4345" max="4345" width="29.28515625" customWidth="1"/>
    <col min="4346" max="4346" width="46.5703125" customWidth="1"/>
    <col min="4347" max="4350" width="15.42578125" customWidth="1"/>
    <col min="4351" max="4351" width="21.85546875" customWidth="1"/>
    <col min="4352" max="4364" width="0" hidden="1" customWidth="1"/>
    <col min="4596" max="4596" width="29.85546875" customWidth="1"/>
    <col min="4597" max="4597" width="51.140625" customWidth="1"/>
    <col min="4598" max="4598" width="31.5703125" customWidth="1"/>
    <col min="4599" max="4600" width="25.28515625" customWidth="1"/>
    <col min="4601" max="4601" width="29.28515625" customWidth="1"/>
    <col min="4602" max="4602" width="46.5703125" customWidth="1"/>
    <col min="4603" max="4606" width="15.42578125" customWidth="1"/>
    <col min="4607" max="4607" width="21.85546875" customWidth="1"/>
    <col min="4608" max="4620" width="0" hidden="1" customWidth="1"/>
    <col min="4852" max="4852" width="29.85546875" customWidth="1"/>
    <col min="4853" max="4853" width="51.140625" customWidth="1"/>
    <col min="4854" max="4854" width="31.5703125" customWidth="1"/>
    <col min="4855" max="4856" width="25.28515625" customWidth="1"/>
    <col min="4857" max="4857" width="29.28515625" customWidth="1"/>
    <col min="4858" max="4858" width="46.5703125" customWidth="1"/>
    <col min="4859" max="4862" width="15.42578125" customWidth="1"/>
    <col min="4863" max="4863" width="21.85546875" customWidth="1"/>
    <col min="4864" max="4876" width="0" hidden="1" customWidth="1"/>
    <col min="5108" max="5108" width="29.85546875" customWidth="1"/>
    <col min="5109" max="5109" width="51.140625" customWidth="1"/>
    <col min="5110" max="5110" width="31.5703125" customWidth="1"/>
    <col min="5111" max="5112" width="25.28515625" customWidth="1"/>
    <col min="5113" max="5113" width="29.28515625" customWidth="1"/>
    <col min="5114" max="5114" width="46.5703125" customWidth="1"/>
    <col min="5115" max="5118" width="15.42578125" customWidth="1"/>
    <col min="5119" max="5119" width="21.85546875" customWidth="1"/>
    <col min="5120" max="5132" width="0" hidden="1" customWidth="1"/>
    <col min="5364" max="5364" width="29.85546875" customWidth="1"/>
    <col min="5365" max="5365" width="51.140625" customWidth="1"/>
    <col min="5366" max="5366" width="31.5703125" customWidth="1"/>
    <col min="5367" max="5368" width="25.28515625" customWidth="1"/>
    <col min="5369" max="5369" width="29.28515625" customWidth="1"/>
    <col min="5370" max="5370" width="46.5703125" customWidth="1"/>
    <col min="5371" max="5374" width="15.42578125" customWidth="1"/>
    <col min="5375" max="5375" width="21.85546875" customWidth="1"/>
    <col min="5376" max="5388" width="0" hidden="1" customWidth="1"/>
    <col min="5620" max="5620" width="29.85546875" customWidth="1"/>
    <col min="5621" max="5621" width="51.140625" customWidth="1"/>
    <col min="5622" max="5622" width="31.5703125" customWidth="1"/>
    <col min="5623" max="5624" width="25.28515625" customWidth="1"/>
    <col min="5625" max="5625" width="29.28515625" customWidth="1"/>
    <col min="5626" max="5626" width="46.5703125" customWidth="1"/>
    <col min="5627" max="5630" width="15.42578125" customWidth="1"/>
    <col min="5631" max="5631" width="21.85546875" customWidth="1"/>
    <col min="5632" max="5644" width="0" hidden="1" customWidth="1"/>
    <col min="5876" max="5876" width="29.85546875" customWidth="1"/>
    <col min="5877" max="5877" width="51.140625" customWidth="1"/>
    <col min="5878" max="5878" width="31.5703125" customWidth="1"/>
    <col min="5879" max="5880" width="25.28515625" customWidth="1"/>
    <col min="5881" max="5881" width="29.28515625" customWidth="1"/>
    <col min="5882" max="5882" width="46.5703125" customWidth="1"/>
    <col min="5883" max="5886" width="15.42578125" customWidth="1"/>
    <col min="5887" max="5887" width="21.85546875" customWidth="1"/>
    <col min="5888" max="5900" width="0" hidden="1" customWidth="1"/>
    <col min="6132" max="6132" width="29.85546875" customWidth="1"/>
    <col min="6133" max="6133" width="51.140625" customWidth="1"/>
    <col min="6134" max="6134" width="31.5703125" customWidth="1"/>
    <col min="6135" max="6136" width="25.28515625" customWidth="1"/>
    <col min="6137" max="6137" width="29.28515625" customWidth="1"/>
    <col min="6138" max="6138" width="46.5703125" customWidth="1"/>
    <col min="6139" max="6142" width="15.42578125" customWidth="1"/>
    <col min="6143" max="6143" width="21.85546875" customWidth="1"/>
    <col min="6144" max="6156" width="0" hidden="1" customWidth="1"/>
    <col min="6388" max="6388" width="29.85546875" customWidth="1"/>
    <col min="6389" max="6389" width="51.140625" customWidth="1"/>
    <col min="6390" max="6390" width="31.5703125" customWidth="1"/>
    <col min="6391" max="6392" width="25.28515625" customWidth="1"/>
    <col min="6393" max="6393" width="29.28515625" customWidth="1"/>
    <col min="6394" max="6394" width="46.5703125" customWidth="1"/>
    <col min="6395" max="6398" width="15.42578125" customWidth="1"/>
    <col min="6399" max="6399" width="21.85546875" customWidth="1"/>
    <col min="6400" max="6412" width="0" hidden="1" customWidth="1"/>
    <col min="6644" max="6644" width="29.85546875" customWidth="1"/>
    <col min="6645" max="6645" width="51.140625" customWidth="1"/>
    <col min="6646" max="6646" width="31.5703125" customWidth="1"/>
    <col min="6647" max="6648" width="25.28515625" customWidth="1"/>
    <col min="6649" max="6649" width="29.28515625" customWidth="1"/>
    <col min="6650" max="6650" width="46.5703125" customWidth="1"/>
    <col min="6651" max="6654" width="15.42578125" customWidth="1"/>
    <col min="6655" max="6655" width="21.85546875" customWidth="1"/>
    <col min="6656" max="6668" width="0" hidden="1" customWidth="1"/>
    <col min="6900" max="6900" width="29.85546875" customWidth="1"/>
    <col min="6901" max="6901" width="51.140625" customWidth="1"/>
    <col min="6902" max="6902" width="31.5703125" customWidth="1"/>
    <col min="6903" max="6904" width="25.28515625" customWidth="1"/>
    <col min="6905" max="6905" width="29.28515625" customWidth="1"/>
    <col min="6906" max="6906" width="46.5703125" customWidth="1"/>
    <col min="6907" max="6910" width="15.42578125" customWidth="1"/>
    <col min="6911" max="6911" width="21.85546875" customWidth="1"/>
    <col min="6912" max="6924" width="0" hidden="1" customWidth="1"/>
    <col min="7156" max="7156" width="29.85546875" customWidth="1"/>
    <col min="7157" max="7157" width="51.140625" customWidth="1"/>
    <col min="7158" max="7158" width="31.5703125" customWidth="1"/>
    <col min="7159" max="7160" width="25.28515625" customWidth="1"/>
    <col min="7161" max="7161" width="29.28515625" customWidth="1"/>
    <col min="7162" max="7162" width="46.5703125" customWidth="1"/>
    <col min="7163" max="7166" width="15.42578125" customWidth="1"/>
    <col min="7167" max="7167" width="21.85546875" customWidth="1"/>
    <col min="7168" max="7180" width="0" hidden="1" customWidth="1"/>
    <col min="7412" max="7412" width="29.85546875" customWidth="1"/>
    <col min="7413" max="7413" width="51.140625" customWidth="1"/>
    <col min="7414" max="7414" width="31.5703125" customWidth="1"/>
    <col min="7415" max="7416" width="25.28515625" customWidth="1"/>
    <col min="7417" max="7417" width="29.28515625" customWidth="1"/>
    <col min="7418" max="7418" width="46.5703125" customWidth="1"/>
    <col min="7419" max="7422" width="15.42578125" customWidth="1"/>
    <col min="7423" max="7423" width="21.85546875" customWidth="1"/>
    <col min="7424" max="7436" width="0" hidden="1" customWidth="1"/>
    <col min="7668" max="7668" width="29.85546875" customWidth="1"/>
    <col min="7669" max="7669" width="51.140625" customWidth="1"/>
    <col min="7670" max="7670" width="31.5703125" customWidth="1"/>
    <col min="7671" max="7672" width="25.28515625" customWidth="1"/>
    <col min="7673" max="7673" width="29.28515625" customWidth="1"/>
    <col min="7674" max="7674" width="46.5703125" customWidth="1"/>
    <col min="7675" max="7678" width="15.42578125" customWidth="1"/>
    <col min="7679" max="7679" width="21.85546875" customWidth="1"/>
    <col min="7680" max="7692" width="0" hidden="1" customWidth="1"/>
    <col min="7924" max="7924" width="29.85546875" customWidth="1"/>
    <col min="7925" max="7925" width="51.140625" customWidth="1"/>
    <col min="7926" max="7926" width="31.5703125" customWidth="1"/>
    <col min="7927" max="7928" width="25.28515625" customWidth="1"/>
    <col min="7929" max="7929" width="29.28515625" customWidth="1"/>
    <col min="7930" max="7930" width="46.5703125" customWidth="1"/>
    <col min="7931" max="7934" width="15.42578125" customWidth="1"/>
    <col min="7935" max="7935" width="21.85546875" customWidth="1"/>
    <col min="7936" max="7948" width="0" hidden="1" customWidth="1"/>
    <col min="8180" max="8180" width="29.85546875" customWidth="1"/>
    <col min="8181" max="8181" width="51.140625" customWidth="1"/>
    <col min="8182" max="8182" width="31.5703125" customWidth="1"/>
    <col min="8183" max="8184" width="25.28515625" customWidth="1"/>
    <col min="8185" max="8185" width="29.28515625" customWidth="1"/>
    <col min="8186" max="8186" width="46.5703125" customWidth="1"/>
    <col min="8187" max="8190" width="15.42578125" customWidth="1"/>
    <col min="8191" max="8191" width="21.85546875" customWidth="1"/>
    <col min="8192" max="8204" width="0" hidden="1" customWidth="1"/>
    <col min="8436" max="8436" width="29.85546875" customWidth="1"/>
    <col min="8437" max="8437" width="51.140625" customWidth="1"/>
    <col min="8438" max="8438" width="31.5703125" customWidth="1"/>
    <col min="8439" max="8440" width="25.28515625" customWidth="1"/>
    <col min="8441" max="8441" width="29.28515625" customWidth="1"/>
    <col min="8442" max="8442" width="46.5703125" customWidth="1"/>
    <col min="8443" max="8446" width="15.42578125" customWidth="1"/>
    <col min="8447" max="8447" width="21.85546875" customWidth="1"/>
    <col min="8448" max="8460" width="0" hidden="1" customWidth="1"/>
    <col min="8692" max="8692" width="29.85546875" customWidth="1"/>
    <col min="8693" max="8693" width="51.140625" customWidth="1"/>
    <col min="8694" max="8694" width="31.5703125" customWidth="1"/>
    <col min="8695" max="8696" width="25.28515625" customWidth="1"/>
    <col min="8697" max="8697" width="29.28515625" customWidth="1"/>
    <col min="8698" max="8698" width="46.5703125" customWidth="1"/>
    <col min="8699" max="8702" width="15.42578125" customWidth="1"/>
    <col min="8703" max="8703" width="21.85546875" customWidth="1"/>
    <col min="8704" max="8716" width="0" hidden="1" customWidth="1"/>
    <col min="8948" max="8948" width="29.85546875" customWidth="1"/>
    <col min="8949" max="8949" width="51.140625" customWidth="1"/>
    <col min="8950" max="8950" width="31.5703125" customWidth="1"/>
    <col min="8951" max="8952" width="25.28515625" customWidth="1"/>
    <col min="8953" max="8953" width="29.28515625" customWidth="1"/>
    <col min="8954" max="8954" width="46.5703125" customWidth="1"/>
    <col min="8955" max="8958" width="15.42578125" customWidth="1"/>
    <col min="8959" max="8959" width="21.85546875" customWidth="1"/>
    <col min="8960" max="8972" width="0" hidden="1" customWidth="1"/>
    <col min="9204" max="9204" width="29.85546875" customWidth="1"/>
    <col min="9205" max="9205" width="51.140625" customWidth="1"/>
    <col min="9206" max="9206" width="31.5703125" customWidth="1"/>
    <col min="9207" max="9208" width="25.28515625" customWidth="1"/>
    <col min="9209" max="9209" width="29.28515625" customWidth="1"/>
    <col min="9210" max="9210" width="46.5703125" customWidth="1"/>
    <col min="9211" max="9214" width="15.42578125" customWidth="1"/>
    <col min="9215" max="9215" width="21.85546875" customWidth="1"/>
    <col min="9216" max="9228" width="0" hidden="1" customWidth="1"/>
    <col min="9460" max="9460" width="29.85546875" customWidth="1"/>
    <col min="9461" max="9461" width="51.140625" customWidth="1"/>
    <col min="9462" max="9462" width="31.5703125" customWidth="1"/>
    <col min="9463" max="9464" width="25.28515625" customWidth="1"/>
    <col min="9465" max="9465" width="29.28515625" customWidth="1"/>
    <col min="9466" max="9466" width="46.5703125" customWidth="1"/>
    <col min="9467" max="9470" width="15.42578125" customWidth="1"/>
    <col min="9471" max="9471" width="21.85546875" customWidth="1"/>
    <col min="9472" max="9484" width="0" hidden="1" customWidth="1"/>
    <col min="9716" max="9716" width="29.85546875" customWidth="1"/>
    <col min="9717" max="9717" width="51.140625" customWidth="1"/>
    <col min="9718" max="9718" width="31.5703125" customWidth="1"/>
    <col min="9719" max="9720" width="25.28515625" customWidth="1"/>
    <col min="9721" max="9721" width="29.28515625" customWidth="1"/>
    <col min="9722" max="9722" width="46.5703125" customWidth="1"/>
    <col min="9723" max="9726" width="15.42578125" customWidth="1"/>
    <col min="9727" max="9727" width="21.85546875" customWidth="1"/>
    <col min="9728" max="9740" width="0" hidden="1" customWidth="1"/>
    <col min="9972" max="9972" width="29.85546875" customWidth="1"/>
    <col min="9973" max="9973" width="51.140625" customWidth="1"/>
    <col min="9974" max="9974" width="31.5703125" customWidth="1"/>
    <col min="9975" max="9976" width="25.28515625" customWidth="1"/>
    <col min="9977" max="9977" width="29.28515625" customWidth="1"/>
    <col min="9978" max="9978" width="46.5703125" customWidth="1"/>
    <col min="9979" max="9982" width="15.42578125" customWidth="1"/>
    <col min="9983" max="9983" width="21.85546875" customWidth="1"/>
    <col min="9984" max="9996" width="0" hidden="1" customWidth="1"/>
    <col min="10228" max="10228" width="29.85546875" customWidth="1"/>
    <col min="10229" max="10229" width="51.140625" customWidth="1"/>
    <col min="10230" max="10230" width="31.5703125" customWidth="1"/>
    <col min="10231" max="10232" width="25.28515625" customWidth="1"/>
    <col min="10233" max="10233" width="29.28515625" customWidth="1"/>
    <col min="10234" max="10234" width="46.5703125" customWidth="1"/>
    <col min="10235" max="10238" width="15.42578125" customWidth="1"/>
    <col min="10239" max="10239" width="21.85546875" customWidth="1"/>
    <col min="10240" max="10252" width="0" hidden="1" customWidth="1"/>
    <col min="10484" max="10484" width="29.85546875" customWidth="1"/>
    <col min="10485" max="10485" width="51.140625" customWidth="1"/>
    <col min="10486" max="10486" width="31.5703125" customWidth="1"/>
    <col min="10487" max="10488" width="25.28515625" customWidth="1"/>
    <col min="10489" max="10489" width="29.28515625" customWidth="1"/>
    <col min="10490" max="10490" width="46.5703125" customWidth="1"/>
    <col min="10491" max="10494" width="15.42578125" customWidth="1"/>
    <col min="10495" max="10495" width="21.85546875" customWidth="1"/>
    <col min="10496" max="10508" width="0" hidden="1" customWidth="1"/>
    <col min="10740" max="10740" width="29.85546875" customWidth="1"/>
    <col min="10741" max="10741" width="51.140625" customWidth="1"/>
    <col min="10742" max="10742" width="31.5703125" customWidth="1"/>
    <col min="10743" max="10744" width="25.28515625" customWidth="1"/>
    <col min="10745" max="10745" width="29.28515625" customWidth="1"/>
    <col min="10746" max="10746" width="46.5703125" customWidth="1"/>
    <col min="10747" max="10750" width="15.42578125" customWidth="1"/>
    <col min="10751" max="10751" width="21.85546875" customWidth="1"/>
    <col min="10752" max="10764" width="0" hidden="1" customWidth="1"/>
    <col min="10996" max="10996" width="29.85546875" customWidth="1"/>
    <col min="10997" max="10997" width="51.140625" customWidth="1"/>
    <col min="10998" max="10998" width="31.5703125" customWidth="1"/>
    <col min="10999" max="11000" width="25.28515625" customWidth="1"/>
    <col min="11001" max="11001" width="29.28515625" customWidth="1"/>
    <col min="11002" max="11002" width="46.5703125" customWidth="1"/>
    <col min="11003" max="11006" width="15.42578125" customWidth="1"/>
    <col min="11007" max="11007" width="21.85546875" customWidth="1"/>
    <col min="11008" max="11020" width="0" hidden="1" customWidth="1"/>
    <col min="11252" max="11252" width="29.85546875" customWidth="1"/>
    <col min="11253" max="11253" width="51.140625" customWidth="1"/>
    <col min="11254" max="11254" width="31.5703125" customWidth="1"/>
    <col min="11255" max="11256" width="25.28515625" customWidth="1"/>
    <col min="11257" max="11257" width="29.28515625" customWidth="1"/>
    <col min="11258" max="11258" width="46.5703125" customWidth="1"/>
    <col min="11259" max="11262" width="15.42578125" customWidth="1"/>
    <col min="11263" max="11263" width="21.85546875" customWidth="1"/>
    <col min="11264" max="11276" width="0" hidden="1" customWidth="1"/>
    <col min="11508" max="11508" width="29.85546875" customWidth="1"/>
    <col min="11509" max="11509" width="51.140625" customWidth="1"/>
    <col min="11510" max="11510" width="31.5703125" customWidth="1"/>
    <col min="11511" max="11512" width="25.28515625" customWidth="1"/>
    <col min="11513" max="11513" width="29.28515625" customWidth="1"/>
    <col min="11514" max="11514" width="46.5703125" customWidth="1"/>
    <col min="11515" max="11518" width="15.42578125" customWidth="1"/>
    <col min="11519" max="11519" width="21.85546875" customWidth="1"/>
    <col min="11520" max="11532" width="0" hidden="1" customWidth="1"/>
    <col min="11764" max="11764" width="29.85546875" customWidth="1"/>
    <col min="11765" max="11765" width="51.140625" customWidth="1"/>
    <col min="11766" max="11766" width="31.5703125" customWidth="1"/>
    <col min="11767" max="11768" width="25.28515625" customWidth="1"/>
    <col min="11769" max="11769" width="29.28515625" customWidth="1"/>
    <col min="11770" max="11770" width="46.5703125" customWidth="1"/>
    <col min="11771" max="11774" width="15.42578125" customWidth="1"/>
    <col min="11775" max="11775" width="21.85546875" customWidth="1"/>
    <col min="11776" max="11788" width="0" hidden="1" customWidth="1"/>
    <col min="12020" max="12020" width="29.85546875" customWidth="1"/>
    <col min="12021" max="12021" width="51.140625" customWidth="1"/>
    <col min="12022" max="12022" width="31.5703125" customWidth="1"/>
    <col min="12023" max="12024" width="25.28515625" customWidth="1"/>
    <col min="12025" max="12025" width="29.28515625" customWidth="1"/>
    <col min="12026" max="12026" width="46.5703125" customWidth="1"/>
    <col min="12027" max="12030" width="15.42578125" customWidth="1"/>
    <col min="12031" max="12031" width="21.85546875" customWidth="1"/>
    <col min="12032" max="12044" width="0" hidden="1" customWidth="1"/>
    <col min="12276" max="12276" width="29.85546875" customWidth="1"/>
    <col min="12277" max="12277" width="51.140625" customWidth="1"/>
    <col min="12278" max="12278" width="31.5703125" customWidth="1"/>
    <col min="12279" max="12280" width="25.28515625" customWidth="1"/>
    <col min="12281" max="12281" width="29.28515625" customWidth="1"/>
    <col min="12282" max="12282" width="46.5703125" customWidth="1"/>
    <col min="12283" max="12286" width="15.42578125" customWidth="1"/>
    <col min="12287" max="12287" width="21.85546875" customWidth="1"/>
    <col min="12288" max="12300" width="0" hidden="1" customWidth="1"/>
    <col min="12532" max="12532" width="29.85546875" customWidth="1"/>
    <col min="12533" max="12533" width="51.140625" customWidth="1"/>
    <col min="12534" max="12534" width="31.5703125" customWidth="1"/>
    <col min="12535" max="12536" width="25.28515625" customWidth="1"/>
    <col min="12537" max="12537" width="29.28515625" customWidth="1"/>
    <col min="12538" max="12538" width="46.5703125" customWidth="1"/>
    <col min="12539" max="12542" width="15.42578125" customWidth="1"/>
    <col min="12543" max="12543" width="21.85546875" customWidth="1"/>
    <col min="12544" max="12556" width="0" hidden="1" customWidth="1"/>
    <col min="12788" max="12788" width="29.85546875" customWidth="1"/>
    <col min="12789" max="12789" width="51.140625" customWidth="1"/>
    <col min="12790" max="12790" width="31.5703125" customWidth="1"/>
    <col min="12791" max="12792" width="25.28515625" customWidth="1"/>
    <col min="12793" max="12793" width="29.28515625" customWidth="1"/>
    <col min="12794" max="12794" width="46.5703125" customWidth="1"/>
    <col min="12795" max="12798" width="15.42578125" customWidth="1"/>
    <col min="12799" max="12799" width="21.85546875" customWidth="1"/>
    <col min="12800" max="12812" width="0" hidden="1" customWidth="1"/>
    <col min="13044" max="13044" width="29.85546875" customWidth="1"/>
    <col min="13045" max="13045" width="51.140625" customWidth="1"/>
    <col min="13046" max="13046" width="31.5703125" customWidth="1"/>
    <col min="13047" max="13048" width="25.28515625" customWidth="1"/>
    <col min="13049" max="13049" width="29.28515625" customWidth="1"/>
    <col min="13050" max="13050" width="46.5703125" customWidth="1"/>
    <col min="13051" max="13054" width="15.42578125" customWidth="1"/>
    <col min="13055" max="13055" width="21.85546875" customWidth="1"/>
    <col min="13056" max="13068" width="0" hidden="1" customWidth="1"/>
    <col min="13300" max="13300" width="29.85546875" customWidth="1"/>
    <col min="13301" max="13301" width="51.140625" customWidth="1"/>
    <col min="13302" max="13302" width="31.5703125" customWidth="1"/>
    <col min="13303" max="13304" width="25.28515625" customWidth="1"/>
    <col min="13305" max="13305" width="29.28515625" customWidth="1"/>
    <col min="13306" max="13306" width="46.5703125" customWidth="1"/>
    <col min="13307" max="13310" width="15.42578125" customWidth="1"/>
    <col min="13311" max="13311" width="21.85546875" customWidth="1"/>
    <col min="13312" max="13324" width="0" hidden="1" customWidth="1"/>
    <col min="13556" max="13556" width="29.85546875" customWidth="1"/>
    <col min="13557" max="13557" width="51.140625" customWidth="1"/>
    <col min="13558" max="13558" width="31.5703125" customWidth="1"/>
    <col min="13559" max="13560" width="25.28515625" customWidth="1"/>
    <col min="13561" max="13561" width="29.28515625" customWidth="1"/>
    <col min="13562" max="13562" width="46.5703125" customWidth="1"/>
    <col min="13563" max="13566" width="15.42578125" customWidth="1"/>
    <col min="13567" max="13567" width="21.85546875" customWidth="1"/>
    <col min="13568" max="13580" width="0" hidden="1" customWidth="1"/>
    <col min="13812" max="13812" width="29.85546875" customWidth="1"/>
    <col min="13813" max="13813" width="51.140625" customWidth="1"/>
    <col min="13814" max="13814" width="31.5703125" customWidth="1"/>
    <col min="13815" max="13816" width="25.28515625" customWidth="1"/>
    <col min="13817" max="13817" width="29.28515625" customWidth="1"/>
    <col min="13818" max="13818" width="46.5703125" customWidth="1"/>
    <col min="13819" max="13822" width="15.42578125" customWidth="1"/>
    <col min="13823" max="13823" width="21.85546875" customWidth="1"/>
    <col min="13824" max="13836" width="0" hidden="1" customWidth="1"/>
    <col min="14068" max="14068" width="29.85546875" customWidth="1"/>
    <col min="14069" max="14069" width="51.140625" customWidth="1"/>
    <col min="14070" max="14070" width="31.5703125" customWidth="1"/>
    <col min="14071" max="14072" width="25.28515625" customWidth="1"/>
    <col min="14073" max="14073" width="29.28515625" customWidth="1"/>
    <col min="14074" max="14074" width="46.5703125" customWidth="1"/>
    <col min="14075" max="14078" width="15.42578125" customWidth="1"/>
    <col min="14079" max="14079" width="21.85546875" customWidth="1"/>
    <col min="14080" max="14092" width="0" hidden="1" customWidth="1"/>
    <col min="14324" max="14324" width="29.85546875" customWidth="1"/>
    <col min="14325" max="14325" width="51.140625" customWidth="1"/>
    <col min="14326" max="14326" width="31.5703125" customWidth="1"/>
    <col min="14327" max="14328" width="25.28515625" customWidth="1"/>
    <col min="14329" max="14329" width="29.28515625" customWidth="1"/>
    <col min="14330" max="14330" width="46.5703125" customWidth="1"/>
    <col min="14331" max="14334" width="15.42578125" customWidth="1"/>
    <col min="14335" max="14335" width="21.85546875" customWidth="1"/>
    <col min="14336" max="14348" width="0" hidden="1" customWidth="1"/>
    <col min="14580" max="14580" width="29.85546875" customWidth="1"/>
    <col min="14581" max="14581" width="51.140625" customWidth="1"/>
    <col min="14582" max="14582" width="31.5703125" customWidth="1"/>
    <col min="14583" max="14584" width="25.28515625" customWidth="1"/>
    <col min="14585" max="14585" width="29.28515625" customWidth="1"/>
    <col min="14586" max="14586" width="46.5703125" customWidth="1"/>
    <col min="14587" max="14590" width="15.42578125" customWidth="1"/>
    <col min="14591" max="14591" width="21.85546875" customWidth="1"/>
    <col min="14592" max="14604" width="0" hidden="1" customWidth="1"/>
    <col min="14836" max="14836" width="29.85546875" customWidth="1"/>
    <col min="14837" max="14837" width="51.140625" customWidth="1"/>
    <col min="14838" max="14838" width="31.5703125" customWidth="1"/>
    <col min="14839" max="14840" width="25.28515625" customWidth="1"/>
    <col min="14841" max="14841" width="29.28515625" customWidth="1"/>
    <col min="14842" max="14842" width="46.5703125" customWidth="1"/>
    <col min="14843" max="14846" width="15.42578125" customWidth="1"/>
    <col min="14847" max="14847" width="21.85546875" customWidth="1"/>
    <col min="14848" max="14860" width="0" hidden="1" customWidth="1"/>
    <col min="15092" max="15092" width="29.85546875" customWidth="1"/>
    <col min="15093" max="15093" width="51.140625" customWidth="1"/>
    <col min="15094" max="15094" width="31.5703125" customWidth="1"/>
    <col min="15095" max="15096" width="25.28515625" customWidth="1"/>
    <col min="15097" max="15097" width="29.28515625" customWidth="1"/>
    <col min="15098" max="15098" width="46.5703125" customWidth="1"/>
    <col min="15099" max="15102" width="15.42578125" customWidth="1"/>
    <col min="15103" max="15103" width="21.85546875" customWidth="1"/>
    <col min="15104" max="15116" width="0" hidden="1" customWidth="1"/>
    <col min="15348" max="15348" width="29.85546875" customWidth="1"/>
    <col min="15349" max="15349" width="51.140625" customWidth="1"/>
    <col min="15350" max="15350" width="31.5703125" customWidth="1"/>
    <col min="15351" max="15352" width="25.28515625" customWidth="1"/>
    <col min="15353" max="15353" width="29.28515625" customWidth="1"/>
    <col min="15354" max="15354" width="46.5703125" customWidth="1"/>
    <col min="15355" max="15358" width="15.42578125" customWidth="1"/>
    <col min="15359" max="15359" width="21.85546875" customWidth="1"/>
    <col min="15360" max="15372" width="0" hidden="1" customWidth="1"/>
    <col min="15604" max="15604" width="29.85546875" customWidth="1"/>
    <col min="15605" max="15605" width="51.140625" customWidth="1"/>
    <col min="15606" max="15606" width="31.5703125" customWidth="1"/>
    <col min="15607" max="15608" width="25.28515625" customWidth="1"/>
    <col min="15609" max="15609" width="29.28515625" customWidth="1"/>
    <col min="15610" max="15610" width="46.5703125" customWidth="1"/>
    <col min="15611" max="15614" width="15.42578125" customWidth="1"/>
    <col min="15615" max="15615" width="21.85546875" customWidth="1"/>
    <col min="15616" max="15628" width="0" hidden="1" customWidth="1"/>
    <col min="15860" max="15860" width="29.85546875" customWidth="1"/>
    <col min="15861" max="15861" width="51.140625" customWidth="1"/>
    <col min="15862" max="15862" width="31.5703125" customWidth="1"/>
    <col min="15863" max="15864" width="25.28515625" customWidth="1"/>
    <col min="15865" max="15865" width="29.28515625" customWidth="1"/>
    <col min="15866" max="15866" width="46.5703125" customWidth="1"/>
    <col min="15867" max="15870" width="15.42578125" customWidth="1"/>
    <col min="15871" max="15871" width="21.85546875" customWidth="1"/>
    <col min="15872" max="15884" width="0" hidden="1" customWidth="1"/>
    <col min="16116" max="16116" width="29.85546875" customWidth="1"/>
    <col min="16117" max="16117" width="51.140625" customWidth="1"/>
    <col min="16118" max="16118" width="31.5703125" customWidth="1"/>
    <col min="16119" max="16120" width="25.28515625" customWidth="1"/>
    <col min="16121" max="16121" width="29.28515625" customWidth="1"/>
    <col min="16122" max="16122" width="46.5703125" customWidth="1"/>
    <col min="16123" max="16126" width="15.42578125" customWidth="1"/>
    <col min="16127" max="16127" width="21.85546875" customWidth="1"/>
    <col min="16128" max="16140" width="0" hidden="1" customWidth="1"/>
  </cols>
  <sheetData>
    <row r="2" spans="2:23" ht="57" customHeight="1" thickBot="1" x14ac:dyDescent="0.3"/>
    <row r="3" spans="2:23" ht="24" customHeight="1" thickBot="1" x14ac:dyDescent="0.4">
      <c r="B3" s="469" t="s">
        <v>0</v>
      </c>
      <c r="C3" s="470"/>
      <c r="D3" s="470"/>
      <c r="E3" s="470"/>
      <c r="F3" s="470"/>
      <c r="G3" s="470"/>
      <c r="H3" s="471"/>
      <c r="I3" s="472" t="s">
        <v>47</v>
      </c>
      <c r="J3" s="473"/>
      <c r="K3" s="473"/>
      <c r="L3" s="474"/>
      <c r="M3" s="24"/>
      <c r="N3" s="594" t="s">
        <v>437</v>
      </c>
      <c r="O3" s="473"/>
      <c r="P3" s="474"/>
    </row>
    <row r="4" spans="2:23" ht="60.75" thickBot="1" x14ac:dyDescent="0.3">
      <c r="B4" s="120" t="s">
        <v>3</v>
      </c>
      <c r="C4" s="3" t="s">
        <v>4</v>
      </c>
      <c r="D4" s="4" t="s">
        <v>5</v>
      </c>
      <c r="E4" s="4" t="s">
        <v>6</v>
      </c>
      <c r="F4" s="4" t="s">
        <v>7</v>
      </c>
      <c r="G4" s="4" t="s">
        <v>45</v>
      </c>
      <c r="H4" s="4" t="s">
        <v>8</v>
      </c>
      <c r="I4" s="4" t="s">
        <v>9</v>
      </c>
      <c r="J4" s="4" t="s">
        <v>10</v>
      </c>
      <c r="K4" s="4" t="s">
        <v>11</v>
      </c>
      <c r="L4" s="4" t="s">
        <v>12</v>
      </c>
      <c r="M4" s="4" t="s">
        <v>13</v>
      </c>
      <c r="N4" s="263" t="s">
        <v>439</v>
      </c>
      <c r="O4" s="480" t="s">
        <v>440</v>
      </c>
      <c r="P4" s="481"/>
      <c r="Q4" s="323" t="s">
        <v>443</v>
      </c>
      <c r="R4" s="268" t="s">
        <v>444</v>
      </c>
    </row>
    <row r="5" spans="2:23" s="6" customFormat="1" ht="163.5" customHeight="1" x14ac:dyDescent="0.25">
      <c r="B5" s="567" t="s">
        <v>34</v>
      </c>
      <c r="C5" s="565" t="s">
        <v>44</v>
      </c>
      <c r="D5" s="597" t="s">
        <v>225</v>
      </c>
      <c r="E5" s="118">
        <v>1</v>
      </c>
      <c r="F5" s="117" t="s">
        <v>226</v>
      </c>
      <c r="G5" s="117" t="s">
        <v>227</v>
      </c>
      <c r="H5" s="121" t="s">
        <v>228</v>
      </c>
      <c r="I5" s="380" t="s">
        <v>90</v>
      </c>
      <c r="J5" s="380" t="s">
        <v>90</v>
      </c>
      <c r="K5" s="380" t="s">
        <v>90</v>
      </c>
      <c r="L5" s="122" t="s">
        <v>90</v>
      </c>
      <c r="M5" s="608" t="s">
        <v>229</v>
      </c>
      <c r="N5" s="317">
        <v>0.99</v>
      </c>
      <c r="O5" s="595" t="s">
        <v>482</v>
      </c>
      <c r="P5" s="596"/>
      <c r="Q5" s="318">
        <v>0.24</v>
      </c>
      <c r="R5" s="382"/>
      <c r="T5" s="313"/>
      <c r="W5" s="313"/>
    </row>
    <row r="6" spans="2:23" s="6" customFormat="1" ht="75" customHeight="1" x14ac:dyDescent="0.25">
      <c r="B6" s="568"/>
      <c r="C6" s="465"/>
      <c r="D6" s="598"/>
      <c r="E6" s="118">
        <v>1</v>
      </c>
      <c r="F6" s="117" t="s">
        <v>230</v>
      </c>
      <c r="G6" s="117" t="s">
        <v>231</v>
      </c>
      <c r="H6" s="121" t="s">
        <v>232</v>
      </c>
      <c r="I6" s="380" t="s">
        <v>90</v>
      </c>
      <c r="J6" s="122" t="s">
        <v>90</v>
      </c>
      <c r="K6" s="122" t="s">
        <v>90</v>
      </c>
      <c r="L6" s="122" t="s">
        <v>90</v>
      </c>
      <c r="M6" s="462"/>
      <c r="N6" s="317">
        <v>0.8</v>
      </c>
      <c r="O6" s="592" t="s">
        <v>592</v>
      </c>
      <c r="P6" s="593"/>
      <c r="Q6" s="318">
        <v>0.2</v>
      </c>
      <c r="R6" s="381"/>
    </row>
    <row r="7" spans="2:23" s="6" customFormat="1" ht="90.75" customHeight="1" x14ac:dyDescent="0.25">
      <c r="B7" s="568"/>
      <c r="C7" s="465"/>
      <c r="D7" s="598"/>
      <c r="E7" s="118">
        <v>1</v>
      </c>
      <c r="F7" s="117" t="s">
        <v>233</v>
      </c>
      <c r="G7" s="117" t="s">
        <v>234</v>
      </c>
      <c r="H7" s="121" t="s">
        <v>235</v>
      </c>
      <c r="I7" s="122" t="s">
        <v>90</v>
      </c>
      <c r="J7" s="122" t="s">
        <v>90</v>
      </c>
      <c r="K7" s="122" t="s">
        <v>90</v>
      </c>
      <c r="L7" s="122"/>
      <c r="M7" s="462"/>
      <c r="N7" s="317">
        <v>0.91</v>
      </c>
      <c r="O7" s="592" t="s">
        <v>483</v>
      </c>
      <c r="P7" s="593"/>
      <c r="Q7" s="279">
        <v>0.3</v>
      </c>
      <c r="R7" s="271"/>
    </row>
    <row r="8" spans="2:23" s="6" customFormat="1" ht="90" customHeight="1" x14ac:dyDescent="0.25">
      <c r="B8" s="568"/>
      <c r="C8" s="465"/>
      <c r="D8" s="598"/>
      <c r="E8" s="118">
        <v>1</v>
      </c>
      <c r="F8" s="117" t="s">
        <v>236</v>
      </c>
      <c r="G8" s="117" t="s">
        <v>237</v>
      </c>
      <c r="H8" s="121" t="s">
        <v>238</v>
      </c>
      <c r="I8" s="380" t="s">
        <v>90</v>
      </c>
      <c r="J8" s="380" t="s">
        <v>90</v>
      </c>
      <c r="K8" s="380" t="s">
        <v>90</v>
      </c>
      <c r="L8" s="122" t="s">
        <v>90</v>
      </c>
      <c r="M8" s="462"/>
      <c r="N8" s="317">
        <v>1</v>
      </c>
      <c r="O8" s="592" t="s">
        <v>484</v>
      </c>
      <c r="P8" s="593"/>
      <c r="Q8" s="279">
        <v>0.25</v>
      </c>
      <c r="R8" s="383"/>
    </row>
    <row r="9" spans="2:23" s="6" customFormat="1" ht="80.25" customHeight="1" x14ac:dyDescent="0.25">
      <c r="B9" s="568"/>
      <c r="C9" s="465"/>
      <c r="D9" s="599"/>
      <c r="E9" s="118">
        <v>1</v>
      </c>
      <c r="F9" s="117" t="s">
        <v>239</v>
      </c>
      <c r="G9" s="117" t="s">
        <v>240</v>
      </c>
      <c r="H9" s="121" t="s">
        <v>241</v>
      </c>
      <c r="I9" s="380" t="s">
        <v>90</v>
      </c>
      <c r="J9" s="380" t="s">
        <v>90</v>
      </c>
      <c r="K9" s="380" t="s">
        <v>90</v>
      </c>
      <c r="L9" s="122" t="s">
        <v>90</v>
      </c>
      <c r="M9" s="463"/>
      <c r="N9" s="279">
        <v>0.4</v>
      </c>
      <c r="O9" s="592" t="s">
        <v>485</v>
      </c>
      <c r="P9" s="593"/>
      <c r="Q9" s="279">
        <v>0.1</v>
      </c>
      <c r="R9" s="383"/>
      <c r="T9" s="313"/>
    </row>
    <row r="10" spans="2:23" s="6" customFormat="1" ht="103.5" customHeight="1" x14ac:dyDescent="0.25">
      <c r="B10" s="7" t="s">
        <v>34</v>
      </c>
      <c r="C10" s="55" t="s">
        <v>44</v>
      </c>
      <c r="D10" s="600" t="s">
        <v>225</v>
      </c>
      <c r="E10" s="118">
        <v>1</v>
      </c>
      <c r="F10" s="117" t="s">
        <v>242</v>
      </c>
      <c r="G10" s="117" t="s">
        <v>243</v>
      </c>
      <c r="H10" s="121" t="s">
        <v>244</v>
      </c>
      <c r="I10" s="122" t="s">
        <v>90</v>
      </c>
      <c r="J10" s="122" t="s">
        <v>90</v>
      </c>
      <c r="K10" s="122" t="s">
        <v>90</v>
      </c>
      <c r="L10" s="122" t="s">
        <v>90</v>
      </c>
      <c r="M10" s="608" t="s">
        <v>245</v>
      </c>
      <c r="N10" s="279">
        <v>0</v>
      </c>
      <c r="O10" s="592" t="s">
        <v>486</v>
      </c>
      <c r="P10" s="593"/>
      <c r="Q10" s="279">
        <v>0</v>
      </c>
      <c r="R10" s="383" t="s">
        <v>586</v>
      </c>
    </row>
    <row r="11" spans="2:23" s="6" customFormat="1" ht="60" customHeight="1" x14ac:dyDescent="0.25">
      <c r="B11" s="123" t="s">
        <v>33</v>
      </c>
      <c r="C11" s="55" t="s">
        <v>44</v>
      </c>
      <c r="D11" s="601"/>
      <c r="E11" s="118">
        <v>1</v>
      </c>
      <c r="F11" s="117" t="s">
        <v>246</v>
      </c>
      <c r="G11" s="117" t="s">
        <v>247</v>
      </c>
      <c r="H11" s="121" t="s">
        <v>587</v>
      </c>
      <c r="I11" s="122"/>
      <c r="J11" s="122" t="s">
        <v>90</v>
      </c>
      <c r="K11" s="122"/>
      <c r="L11" s="122"/>
      <c r="M11" s="462"/>
      <c r="N11" s="279"/>
      <c r="O11" s="592" t="s">
        <v>487</v>
      </c>
      <c r="P11" s="593"/>
      <c r="Q11" s="279">
        <v>0</v>
      </c>
      <c r="R11" s="271" t="s">
        <v>498</v>
      </c>
    </row>
    <row r="12" spans="2:23" s="6" customFormat="1" ht="45" customHeight="1" x14ac:dyDescent="0.25">
      <c r="B12" s="123" t="s">
        <v>33</v>
      </c>
      <c r="C12" s="55" t="s">
        <v>44</v>
      </c>
      <c r="D12" s="601"/>
      <c r="E12" s="118">
        <v>1</v>
      </c>
      <c r="F12" s="117" t="s">
        <v>248</v>
      </c>
      <c r="G12" s="117" t="s">
        <v>249</v>
      </c>
      <c r="H12" s="121" t="s">
        <v>250</v>
      </c>
      <c r="I12" s="122"/>
      <c r="J12" s="122" t="s">
        <v>90</v>
      </c>
      <c r="K12" s="122"/>
      <c r="L12" s="122"/>
      <c r="M12" s="462"/>
      <c r="N12" s="279"/>
      <c r="O12" s="592" t="s">
        <v>488</v>
      </c>
      <c r="P12" s="593"/>
      <c r="Q12" s="279">
        <v>0</v>
      </c>
      <c r="R12" s="271" t="s">
        <v>498</v>
      </c>
    </row>
    <row r="13" spans="2:23" s="6" customFormat="1" ht="162.75" customHeight="1" x14ac:dyDescent="0.25">
      <c r="B13" s="123" t="s">
        <v>34</v>
      </c>
      <c r="C13" s="55" t="s">
        <v>44</v>
      </c>
      <c r="D13" s="602"/>
      <c r="E13" s="118">
        <v>1</v>
      </c>
      <c r="F13" s="117" t="s">
        <v>251</v>
      </c>
      <c r="G13" s="117" t="s">
        <v>252</v>
      </c>
      <c r="H13" s="121" t="s">
        <v>253</v>
      </c>
      <c r="I13" s="380" t="s">
        <v>90</v>
      </c>
      <c r="J13" s="380" t="s">
        <v>90</v>
      </c>
      <c r="K13" s="380" t="s">
        <v>90</v>
      </c>
      <c r="L13" s="122" t="s">
        <v>90</v>
      </c>
      <c r="M13" s="463"/>
      <c r="N13" s="317">
        <v>1</v>
      </c>
      <c r="O13" s="592" t="s">
        <v>588</v>
      </c>
      <c r="P13" s="593"/>
      <c r="Q13" s="279">
        <v>0.25</v>
      </c>
      <c r="R13" s="383"/>
    </row>
    <row r="14" spans="2:23" s="6" customFormat="1" ht="45" customHeight="1" x14ac:dyDescent="0.25">
      <c r="B14" s="603" t="s">
        <v>32</v>
      </c>
      <c r="C14" s="464" t="s">
        <v>44</v>
      </c>
      <c r="D14" s="600" t="s">
        <v>254</v>
      </c>
      <c r="E14" s="605">
        <v>1</v>
      </c>
      <c r="F14" s="605" t="s">
        <v>255</v>
      </c>
      <c r="G14" s="600" t="s">
        <v>256</v>
      </c>
      <c r="H14" s="124" t="s">
        <v>257</v>
      </c>
      <c r="I14" s="345" t="s">
        <v>90</v>
      </c>
      <c r="J14" s="345" t="s">
        <v>90</v>
      </c>
      <c r="K14" s="345" t="s">
        <v>90</v>
      </c>
      <c r="L14" s="124" t="s">
        <v>90</v>
      </c>
      <c r="M14" s="609" t="s">
        <v>258</v>
      </c>
      <c r="N14" s="279">
        <v>0.5</v>
      </c>
      <c r="O14" s="592" t="s">
        <v>489</v>
      </c>
      <c r="P14" s="593"/>
      <c r="Q14" s="279">
        <v>0</v>
      </c>
      <c r="R14" s="383" t="s">
        <v>581</v>
      </c>
    </row>
    <row r="15" spans="2:23" s="6" customFormat="1" ht="30" customHeight="1" x14ac:dyDescent="0.25">
      <c r="B15" s="568"/>
      <c r="C15" s="465"/>
      <c r="D15" s="601"/>
      <c r="E15" s="606"/>
      <c r="F15" s="606"/>
      <c r="G15" s="601"/>
      <c r="H15" s="124" t="s">
        <v>259</v>
      </c>
      <c r="I15" s="345" t="s">
        <v>90</v>
      </c>
      <c r="J15" s="345" t="s">
        <v>90</v>
      </c>
      <c r="K15" s="345" t="s">
        <v>90</v>
      </c>
      <c r="L15" s="124" t="s">
        <v>90</v>
      </c>
      <c r="M15" s="610"/>
      <c r="N15" s="279">
        <v>0.1</v>
      </c>
      <c r="O15" s="592" t="s">
        <v>490</v>
      </c>
      <c r="P15" s="593"/>
      <c r="Q15" s="372">
        <v>0</v>
      </c>
      <c r="R15" s="383" t="s">
        <v>580</v>
      </c>
    </row>
    <row r="16" spans="2:23" s="6" customFormat="1" ht="30" customHeight="1" x14ac:dyDescent="0.25">
      <c r="B16" s="604"/>
      <c r="C16" s="466"/>
      <c r="D16" s="602"/>
      <c r="E16" s="607"/>
      <c r="F16" s="607"/>
      <c r="G16" s="602"/>
      <c r="H16" s="124" t="s">
        <v>260</v>
      </c>
      <c r="I16" s="125"/>
      <c r="J16" s="125"/>
      <c r="K16" s="125"/>
      <c r="L16" s="124" t="s">
        <v>90</v>
      </c>
      <c r="M16" s="611"/>
      <c r="N16" s="279"/>
      <c r="O16" s="592" t="s">
        <v>491</v>
      </c>
      <c r="P16" s="593"/>
      <c r="Q16" s="279">
        <v>0</v>
      </c>
      <c r="R16" s="383" t="s">
        <v>498</v>
      </c>
    </row>
    <row r="17" spans="2:18" s="6" customFormat="1" ht="61.5" customHeight="1" x14ac:dyDescent="0.25">
      <c r="B17" s="603" t="s">
        <v>30</v>
      </c>
      <c r="C17" s="464" t="s">
        <v>44</v>
      </c>
      <c r="D17" s="464" t="s">
        <v>261</v>
      </c>
      <c r="E17" s="597">
        <v>1</v>
      </c>
      <c r="F17" s="464" t="s">
        <v>262</v>
      </c>
      <c r="G17" s="464" t="s">
        <v>263</v>
      </c>
      <c r="H17" s="117" t="s">
        <v>264</v>
      </c>
      <c r="I17" s="124"/>
      <c r="J17" s="124"/>
      <c r="K17" s="124"/>
      <c r="L17" s="124" t="s">
        <v>90</v>
      </c>
      <c r="M17" s="608" t="s">
        <v>265</v>
      </c>
      <c r="N17" s="265"/>
      <c r="O17" s="592" t="s">
        <v>492</v>
      </c>
      <c r="P17" s="593"/>
      <c r="Q17" s="279">
        <v>0</v>
      </c>
      <c r="R17" s="383" t="s">
        <v>498</v>
      </c>
    </row>
    <row r="18" spans="2:18" s="6" customFormat="1" ht="51" customHeight="1" x14ac:dyDescent="0.25">
      <c r="B18" s="568"/>
      <c r="C18" s="465"/>
      <c r="D18" s="465"/>
      <c r="E18" s="598"/>
      <c r="F18" s="465"/>
      <c r="G18" s="465"/>
      <c r="H18" s="117" t="s">
        <v>266</v>
      </c>
      <c r="I18" s="189"/>
      <c r="J18" s="346" t="s">
        <v>90</v>
      </c>
      <c r="K18" s="124"/>
      <c r="L18" s="124" t="s">
        <v>90</v>
      </c>
      <c r="M18" s="462"/>
      <c r="N18" s="265"/>
      <c r="O18" s="592" t="s">
        <v>493</v>
      </c>
      <c r="P18" s="593"/>
      <c r="Q18" s="279">
        <v>0</v>
      </c>
      <c r="R18" s="383" t="s">
        <v>580</v>
      </c>
    </row>
    <row r="19" spans="2:18" s="6" customFormat="1" ht="54.75" customHeight="1" x14ac:dyDescent="0.25">
      <c r="B19" s="604"/>
      <c r="C19" s="466"/>
      <c r="D19" s="466"/>
      <c r="E19" s="599"/>
      <c r="F19" s="466"/>
      <c r="G19" s="466"/>
      <c r="H19" s="117" t="s">
        <v>267</v>
      </c>
      <c r="I19" s="346" t="s">
        <v>90</v>
      </c>
      <c r="J19" s="346" t="s">
        <v>90</v>
      </c>
      <c r="K19" s="346" t="s">
        <v>90</v>
      </c>
      <c r="L19" s="124" t="s">
        <v>90</v>
      </c>
      <c r="M19" s="463"/>
      <c r="N19" s="265">
        <v>1</v>
      </c>
      <c r="O19" s="592" t="s">
        <v>494</v>
      </c>
      <c r="P19" s="593"/>
      <c r="Q19" s="279">
        <v>0.25</v>
      </c>
      <c r="R19" s="383" t="s">
        <v>498</v>
      </c>
    </row>
    <row r="20" spans="2:18" s="6" customFormat="1" ht="75" customHeight="1" x14ac:dyDescent="0.25">
      <c r="B20" s="7" t="s">
        <v>33</v>
      </c>
      <c r="C20" s="8" t="s">
        <v>44</v>
      </c>
      <c r="D20" s="117" t="s">
        <v>268</v>
      </c>
      <c r="E20" s="126">
        <v>1</v>
      </c>
      <c r="F20" s="126" t="s">
        <v>269</v>
      </c>
      <c r="G20" s="127" t="s">
        <v>270</v>
      </c>
      <c r="H20" s="128" t="s">
        <v>271</v>
      </c>
      <c r="I20" s="124" t="s">
        <v>90</v>
      </c>
      <c r="J20" s="124" t="s">
        <v>90</v>
      </c>
      <c r="K20" s="124" t="s">
        <v>90</v>
      </c>
      <c r="L20" s="124" t="s">
        <v>90</v>
      </c>
      <c r="M20" s="608" t="s">
        <v>272</v>
      </c>
      <c r="N20" s="265">
        <v>1</v>
      </c>
      <c r="O20" s="592" t="s">
        <v>495</v>
      </c>
      <c r="P20" s="593"/>
      <c r="Q20" s="265">
        <v>0.25</v>
      </c>
      <c r="R20" s="270"/>
    </row>
    <row r="21" spans="2:18" s="6" customFormat="1" ht="60" customHeight="1" x14ac:dyDescent="0.25">
      <c r="B21" s="123" t="s">
        <v>33</v>
      </c>
      <c r="C21" s="8" t="s">
        <v>44</v>
      </c>
      <c r="D21" s="117" t="s">
        <v>273</v>
      </c>
      <c r="E21" s="126">
        <v>1</v>
      </c>
      <c r="F21" s="117" t="s">
        <v>274</v>
      </c>
      <c r="G21" s="117" t="s">
        <v>275</v>
      </c>
      <c r="H21" s="8" t="s">
        <v>276</v>
      </c>
      <c r="I21" s="129" t="s">
        <v>90</v>
      </c>
      <c r="J21" s="129" t="s">
        <v>90</v>
      </c>
      <c r="K21" s="129" t="s">
        <v>90</v>
      </c>
      <c r="L21" s="129" t="s">
        <v>90</v>
      </c>
      <c r="M21" s="462"/>
      <c r="N21" s="265">
        <v>1</v>
      </c>
      <c r="O21" s="592" t="s">
        <v>496</v>
      </c>
      <c r="P21" s="593"/>
      <c r="Q21" s="265">
        <v>0.25</v>
      </c>
      <c r="R21" s="270"/>
    </row>
    <row r="22" spans="2:18" s="6" customFormat="1" ht="60.75" customHeight="1" thickBot="1" x14ac:dyDescent="0.3">
      <c r="B22" s="13" t="s">
        <v>34</v>
      </c>
      <c r="C22" s="14" t="s">
        <v>44</v>
      </c>
      <c r="D22" s="119" t="s">
        <v>277</v>
      </c>
      <c r="E22" s="130">
        <v>1</v>
      </c>
      <c r="F22" s="119" t="s">
        <v>278</v>
      </c>
      <c r="G22" s="119" t="s">
        <v>279</v>
      </c>
      <c r="H22" s="14" t="s">
        <v>280</v>
      </c>
      <c r="I22" s="131" t="s">
        <v>90</v>
      </c>
      <c r="J22" s="131" t="s">
        <v>90</v>
      </c>
      <c r="K22" s="131" t="s">
        <v>90</v>
      </c>
      <c r="L22" s="131" t="s">
        <v>90</v>
      </c>
      <c r="M22" s="572"/>
      <c r="N22" s="265">
        <v>1</v>
      </c>
      <c r="O22" s="592" t="s">
        <v>497</v>
      </c>
      <c r="P22" s="593"/>
      <c r="Q22" s="265">
        <v>0.25</v>
      </c>
      <c r="R22" s="271"/>
    </row>
    <row r="23" spans="2:18" s="6" customFormat="1" ht="15" customHeight="1" x14ac:dyDescent="0.25">
      <c r="B23" s="132"/>
      <c r="C23" s="133"/>
      <c r="D23" s="134"/>
      <c r="E23" s="134"/>
      <c r="F23" s="134"/>
      <c r="G23" s="134"/>
      <c r="H23" s="134"/>
      <c r="I23" s="134"/>
      <c r="J23" s="135"/>
      <c r="K23" s="135"/>
      <c r="L23" s="135"/>
      <c r="M23" s="136"/>
      <c r="N23" s="384">
        <v>0.75</v>
      </c>
      <c r="O23" s="489"/>
      <c r="P23" s="489"/>
      <c r="Q23" s="265">
        <v>0.13</v>
      </c>
      <c r="R23" s="74"/>
    </row>
    <row r="24" spans="2:18" s="6" customFormat="1" x14ac:dyDescent="0.25">
      <c r="B24" s="132"/>
      <c r="C24" s="133"/>
      <c r="D24" s="134"/>
      <c r="E24" s="134"/>
      <c r="F24" s="134"/>
      <c r="G24" s="134"/>
      <c r="H24" s="134"/>
      <c r="I24" s="134"/>
      <c r="J24" s="135"/>
      <c r="K24" s="135"/>
      <c r="L24" s="135"/>
      <c r="M24" s="136"/>
      <c r="R24" s="112"/>
    </row>
    <row r="25" spans="2:18" s="6" customFormat="1" x14ac:dyDescent="0.25">
      <c r="B25" s="132"/>
      <c r="C25" s="133"/>
      <c r="D25" s="134"/>
      <c r="E25" s="134"/>
      <c r="F25" s="134"/>
      <c r="G25" s="134"/>
      <c r="H25" s="134"/>
      <c r="I25" s="134"/>
      <c r="J25" s="135"/>
      <c r="K25" s="135"/>
      <c r="L25" s="135"/>
      <c r="M25" s="136"/>
      <c r="R25" s="112"/>
    </row>
    <row r="26" spans="2:18" s="6" customFormat="1" x14ac:dyDescent="0.25">
      <c r="B26" s="132"/>
      <c r="C26" s="133"/>
      <c r="D26" s="134"/>
      <c r="E26" s="134"/>
      <c r="F26" s="134"/>
      <c r="G26" s="134"/>
      <c r="H26" s="134"/>
      <c r="I26" s="134"/>
      <c r="J26" s="135"/>
      <c r="K26" s="135"/>
      <c r="L26" s="135"/>
      <c r="M26" s="136"/>
      <c r="N26" s="6">
        <f>25/10</f>
        <v>2.5</v>
      </c>
      <c r="R26" s="112"/>
    </row>
    <row r="27" spans="2:18" s="6" customFormat="1" x14ac:dyDescent="0.25">
      <c r="B27" s="132"/>
      <c r="C27" s="133"/>
      <c r="D27" s="134"/>
      <c r="E27" s="134"/>
      <c r="F27" s="134"/>
      <c r="G27" s="134"/>
      <c r="H27" s="134"/>
      <c r="I27" s="134"/>
      <c r="J27" s="135"/>
      <c r="K27" s="135"/>
      <c r="L27" s="135"/>
      <c r="M27" s="136"/>
      <c r="R27" s="112"/>
    </row>
    <row r="28" spans="2:18" s="6" customFormat="1" x14ac:dyDescent="0.25">
      <c r="B28" s="132"/>
      <c r="C28" s="133"/>
      <c r="D28" s="134"/>
      <c r="E28" s="134"/>
      <c r="F28" s="134"/>
      <c r="G28" s="134"/>
      <c r="H28" s="134"/>
      <c r="I28" s="134"/>
      <c r="J28" s="135"/>
      <c r="K28" s="135"/>
      <c r="L28" s="135"/>
      <c r="M28" s="136"/>
      <c r="R28" s="112"/>
    </row>
    <row r="29" spans="2:18" s="6" customFormat="1" x14ac:dyDescent="0.25">
      <c r="B29" s="132"/>
      <c r="C29" s="133"/>
      <c r="D29" s="134"/>
      <c r="E29" s="134"/>
      <c r="F29" s="134"/>
      <c r="G29" s="134"/>
      <c r="H29" s="134"/>
      <c r="I29" s="134"/>
      <c r="J29" s="135"/>
      <c r="K29" s="135"/>
      <c r="L29" s="135"/>
      <c r="M29" s="136"/>
      <c r="R29" s="112"/>
    </row>
    <row r="30" spans="2:18" s="6" customFormat="1" ht="28.5" customHeight="1" x14ac:dyDescent="0.25">
      <c r="B30" s="132"/>
      <c r="C30" s="133"/>
      <c r="D30" s="137"/>
      <c r="E30" s="138"/>
      <c r="F30" s="114"/>
      <c r="G30" s="114"/>
      <c r="H30" s="139"/>
      <c r="I30" s="113"/>
      <c r="J30" s="113"/>
      <c r="K30" s="113"/>
      <c r="L30" s="113"/>
      <c r="M30" s="113"/>
      <c r="R30" s="112"/>
    </row>
    <row r="31" spans="2:18" s="6" customFormat="1" ht="28.5" customHeight="1" x14ac:dyDescent="0.25">
      <c r="B31" s="132"/>
      <c r="C31" s="133"/>
      <c r="D31" s="137"/>
      <c r="E31" s="138"/>
      <c r="F31" s="114"/>
      <c r="G31" s="114"/>
      <c r="H31" s="139"/>
      <c r="I31" s="113"/>
      <c r="J31" s="113"/>
      <c r="K31" s="113"/>
      <c r="L31" s="113"/>
      <c r="M31" s="113"/>
      <c r="R31" s="112"/>
    </row>
    <row r="32" spans="2:18" ht="13.5" customHeight="1" x14ac:dyDescent="0.25">
      <c r="B32" s="132"/>
      <c r="H32" s="140"/>
    </row>
    <row r="33" spans="2:17" x14ac:dyDescent="0.25">
      <c r="B33" t="s">
        <v>46</v>
      </c>
      <c r="H33" s="140"/>
      <c r="M33">
        <v>25</v>
      </c>
      <c r="N33">
        <v>100</v>
      </c>
      <c r="P33">
        <v>33</v>
      </c>
      <c r="Q33">
        <v>100</v>
      </c>
    </row>
    <row r="34" spans="2:17" x14ac:dyDescent="0.25">
      <c r="H34" s="140"/>
      <c r="M34">
        <v>10</v>
      </c>
      <c r="P34">
        <v>20</v>
      </c>
    </row>
    <row r="35" spans="2:17" x14ac:dyDescent="0.25">
      <c r="H35" s="141"/>
    </row>
    <row r="37" spans="2:17" x14ac:dyDescent="0.25">
      <c r="M37">
        <f>(N33*M34)/M33</f>
        <v>40</v>
      </c>
    </row>
  </sheetData>
  <mergeCells count="44">
    <mergeCell ref="M5:M9"/>
    <mergeCell ref="M10:M13"/>
    <mergeCell ref="M14:M16"/>
    <mergeCell ref="M17:M19"/>
    <mergeCell ref="M20:M22"/>
    <mergeCell ref="F14:F16"/>
    <mergeCell ref="G14:G16"/>
    <mergeCell ref="B17:B19"/>
    <mergeCell ref="C17:C19"/>
    <mergeCell ref="D17:D19"/>
    <mergeCell ref="E17:E19"/>
    <mergeCell ref="F17:F19"/>
    <mergeCell ref="G17:G19"/>
    <mergeCell ref="D10:D13"/>
    <mergeCell ref="B14:B16"/>
    <mergeCell ref="C14:C16"/>
    <mergeCell ref="D14:D16"/>
    <mergeCell ref="E14:E16"/>
    <mergeCell ref="B3:H3"/>
    <mergeCell ref="I3:L3"/>
    <mergeCell ref="B5:B9"/>
    <mergeCell ref="C5:C9"/>
    <mergeCell ref="D5:D9"/>
    <mergeCell ref="N3:P3"/>
    <mergeCell ref="O4:P4"/>
    <mergeCell ref="O14:P14"/>
    <mergeCell ref="O5:P5"/>
    <mergeCell ref="O6:P6"/>
    <mergeCell ref="O23:P23"/>
    <mergeCell ref="O12:P12"/>
    <mergeCell ref="O13:P13"/>
    <mergeCell ref="O7:P7"/>
    <mergeCell ref="O8:P8"/>
    <mergeCell ref="O9:P9"/>
    <mergeCell ref="O10:P10"/>
    <mergeCell ref="O11:P11"/>
    <mergeCell ref="O15:P15"/>
    <mergeCell ref="O16:P16"/>
    <mergeCell ref="O17:P17"/>
    <mergeCell ref="O18:P18"/>
    <mergeCell ref="O19:P19"/>
    <mergeCell ref="O20:P20"/>
    <mergeCell ref="O21:P21"/>
    <mergeCell ref="O22:P22"/>
  </mergeCells>
  <pageMargins left="0.70866141732283472" right="0.70866141732283472" top="0.74803149606299213" bottom="0.74803149606299213" header="0.31496062992125984" footer="0.31496062992125984"/>
  <pageSetup paperSize="14" scale="45"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[12]Hoja2!#REF!</xm:f>
          </x14:formula1>
          <xm:sqref>B20:B32 B10:C14 B5:C5 B17:C17 C20:C31</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pageSetUpPr fitToPage="1"/>
  </sheetPr>
  <dimension ref="B2:T20"/>
  <sheetViews>
    <sheetView topLeftCell="H10" zoomScaleNormal="100" workbookViewId="0">
      <selection activeCell="S4" sqref="S4"/>
    </sheetView>
  </sheetViews>
  <sheetFormatPr baseColWidth="10" defaultRowHeight="15" x14ac:dyDescent="0.25"/>
  <cols>
    <col min="1" max="1" width="7" customWidth="1"/>
    <col min="2" max="2" width="23.28515625" customWidth="1"/>
    <col min="3" max="3" width="38.42578125" style="73" customWidth="1"/>
    <col min="4" max="4" width="31.5703125" customWidth="1"/>
    <col min="5" max="5" width="9.42578125" bestFit="1" customWidth="1"/>
    <col min="6" max="6" width="25.28515625" customWidth="1"/>
    <col min="7" max="7" width="29.28515625" customWidth="1"/>
    <col min="8" max="8" width="46.5703125" customWidth="1"/>
    <col min="9" max="9" width="16" customWidth="1"/>
    <col min="10" max="10" width="12.140625" customWidth="1"/>
    <col min="11" max="11" width="13.140625" customWidth="1"/>
    <col min="12" max="12" width="15" customWidth="1"/>
    <col min="13" max="13" width="18.7109375" style="28" customWidth="1"/>
    <col min="16" max="16" width="51.7109375" customWidth="1"/>
    <col min="17" max="17" width="17.28515625" style="143" customWidth="1"/>
    <col min="18" max="18" width="21.85546875" customWidth="1"/>
    <col min="244" max="244" width="29.85546875" customWidth="1"/>
    <col min="245" max="245" width="51.140625" customWidth="1"/>
    <col min="246" max="246" width="31.5703125" customWidth="1"/>
    <col min="247" max="248" width="25.28515625" customWidth="1"/>
    <col min="249" max="249" width="29.28515625" customWidth="1"/>
    <col min="250" max="250" width="46.5703125" customWidth="1"/>
    <col min="251" max="254" width="15.42578125" customWidth="1"/>
    <col min="255" max="255" width="21.85546875" customWidth="1"/>
    <col min="256" max="268" width="0" hidden="1" customWidth="1"/>
    <col min="500" max="500" width="29.85546875" customWidth="1"/>
    <col min="501" max="501" width="51.140625" customWidth="1"/>
    <col min="502" max="502" width="31.5703125" customWidth="1"/>
    <col min="503" max="504" width="25.28515625" customWidth="1"/>
    <col min="505" max="505" width="29.28515625" customWidth="1"/>
    <col min="506" max="506" width="46.5703125" customWidth="1"/>
    <col min="507" max="510" width="15.42578125" customWidth="1"/>
    <col min="511" max="511" width="21.85546875" customWidth="1"/>
    <col min="512" max="524" width="0" hidden="1" customWidth="1"/>
    <col min="756" max="756" width="29.85546875" customWidth="1"/>
    <col min="757" max="757" width="51.140625" customWidth="1"/>
    <col min="758" max="758" width="31.5703125" customWidth="1"/>
    <col min="759" max="760" width="25.28515625" customWidth="1"/>
    <col min="761" max="761" width="29.28515625" customWidth="1"/>
    <col min="762" max="762" width="46.5703125" customWidth="1"/>
    <col min="763" max="766" width="15.42578125" customWidth="1"/>
    <col min="767" max="767" width="21.85546875" customWidth="1"/>
    <col min="768" max="780" width="0" hidden="1" customWidth="1"/>
    <col min="1012" max="1012" width="29.85546875" customWidth="1"/>
    <col min="1013" max="1013" width="51.140625" customWidth="1"/>
    <col min="1014" max="1014" width="31.5703125" customWidth="1"/>
    <col min="1015" max="1016" width="25.28515625" customWidth="1"/>
    <col min="1017" max="1017" width="29.28515625" customWidth="1"/>
    <col min="1018" max="1018" width="46.5703125" customWidth="1"/>
    <col min="1019" max="1022" width="15.42578125" customWidth="1"/>
    <col min="1023" max="1023" width="21.85546875" customWidth="1"/>
    <col min="1024" max="1036" width="0" hidden="1" customWidth="1"/>
    <col min="1268" max="1268" width="29.85546875" customWidth="1"/>
    <col min="1269" max="1269" width="51.140625" customWidth="1"/>
    <col min="1270" max="1270" width="31.5703125" customWidth="1"/>
    <col min="1271" max="1272" width="25.28515625" customWidth="1"/>
    <col min="1273" max="1273" width="29.28515625" customWidth="1"/>
    <col min="1274" max="1274" width="46.5703125" customWidth="1"/>
    <col min="1275" max="1278" width="15.42578125" customWidth="1"/>
    <col min="1279" max="1279" width="21.85546875" customWidth="1"/>
    <col min="1280" max="1292" width="0" hidden="1" customWidth="1"/>
    <col min="1524" max="1524" width="29.85546875" customWidth="1"/>
    <col min="1525" max="1525" width="51.140625" customWidth="1"/>
    <col min="1526" max="1526" width="31.5703125" customWidth="1"/>
    <col min="1527" max="1528" width="25.28515625" customWidth="1"/>
    <col min="1529" max="1529" width="29.28515625" customWidth="1"/>
    <col min="1530" max="1530" width="46.5703125" customWidth="1"/>
    <col min="1531" max="1534" width="15.42578125" customWidth="1"/>
    <col min="1535" max="1535" width="21.85546875" customWidth="1"/>
    <col min="1536" max="1548" width="0" hidden="1" customWidth="1"/>
    <col min="1780" max="1780" width="29.85546875" customWidth="1"/>
    <col min="1781" max="1781" width="51.140625" customWidth="1"/>
    <col min="1782" max="1782" width="31.5703125" customWidth="1"/>
    <col min="1783" max="1784" width="25.28515625" customWidth="1"/>
    <col min="1785" max="1785" width="29.28515625" customWidth="1"/>
    <col min="1786" max="1786" width="46.5703125" customWidth="1"/>
    <col min="1787" max="1790" width="15.42578125" customWidth="1"/>
    <col min="1791" max="1791" width="21.85546875" customWidth="1"/>
    <col min="1792" max="1804" width="0" hidden="1" customWidth="1"/>
    <col min="2036" max="2036" width="29.85546875" customWidth="1"/>
    <col min="2037" max="2037" width="51.140625" customWidth="1"/>
    <col min="2038" max="2038" width="31.5703125" customWidth="1"/>
    <col min="2039" max="2040" width="25.28515625" customWidth="1"/>
    <col min="2041" max="2041" width="29.28515625" customWidth="1"/>
    <col min="2042" max="2042" width="46.5703125" customWidth="1"/>
    <col min="2043" max="2046" width="15.42578125" customWidth="1"/>
    <col min="2047" max="2047" width="21.85546875" customWidth="1"/>
    <col min="2048" max="2060" width="0" hidden="1" customWidth="1"/>
    <col min="2292" max="2292" width="29.85546875" customWidth="1"/>
    <col min="2293" max="2293" width="51.140625" customWidth="1"/>
    <col min="2294" max="2294" width="31.5703125" customWidth="1"/>
    <col min="2295" max="2296" width="25.28515625" customWidth="1"/>
    <col min="2297" max="2297" width="29.28515625" customWidth="1"/>
    <col min="2298" max="2298" width="46.5703125" customWidth="1"/>
    <col min="2299" max="2302" width="15.42578125" customWidth="1"/>
    <col min="2303" max="2303" width="21.85546875" customWidth="1"/>
    <col min="2304" max="2316" width="0" hidden="1" customWidth="1"/>
    <col min="2548" max="2548" width="29.85546875" customWidth="1"/>
    <col min="2549" max="2549" width="51.140625" customWidth="1"/>
    <col min="2550" max="2550" width="31.5703125" customWidth="1"/>
    <col min="2551" max="2552" width="25.28515625" customWidth="1"/>
    <col min="2553" max="2553" width="29.28515625" customWidth="1"/>
    <col min="2554" max="2554" width="46.5703125" customWidth="1"/>
    <col min="2555" max="2558" width="15.42578125" customWidth="1"/>
    <col min="2559" max="2559" width="21.85546875" customWidth="1"/>
    <col min="2560" max="2572" width="0" hidden="1" customWidth="1"/>
    <col min="2804" max="2804" width="29.85546875" customWidth="1"/>
    <col min="2805" max="2805" width="51.140625" customWidth="1"/>
    <col min="2806" max="2806" width="31.5703125" customWidth="1"/>
    <col min="2807" max="2808" width="25.28515625" customWidth="1"/>
    <col min="2809" max="2809" width="29.28515625" customWidth="1"/>
    <col min="2810" max="2810" width="46.5703125" customWidth="1"/>
    <col min="2811" max="2814" width="15.42578125" customWidth="1"/>
    <col min="2815" max="2815" width="21.85546875" customWidth="1"/>
    <col min="2816" max="2828" width="0" hidden="1" customWidth="1"/>
    <col min="3060" max="3060" width="29.85546875" customWidth="1"/>
    <col min="3061" max="3061" width="51.140625" customWidth="1"/>
    <col min="3062" max="3062" width="31.5703125" customWidth="1"/>
    <col min="3063" max="3064" width="25.28515625" customWidth="1"/>
    <col min="3065" max="3065" width="29.28515625" customWidth="1"/>
    <col min="3066" max="3066" width="46.5703125" customWidth="1"/>
    <col min="3067" max="3070" width="15.42578125" customWidth="1"/>
    <col min="3071" max="3071" width="21.85546875" customWidth="1"/>
    <col min="3072" max="3084" width="0" hidden="1" customWidth="1"/>
    <col min="3316" max="3316" width="29.85546875" customWidth="1"/>
    <col min="3317" max="3317" width="51.140625" customWidth="1"/>
    <col min="3318" max="3318" width="31.5703125" customWidth="1"/>
    <col min="3319" max="3320" width="25.28515625" customWidth="1"/>
    <col min="3321" max="3321" width="29.28515625" customWidth="1"/>
    <col min="3322" max="3322" width="46.5703125" customWidth="1"/>
    <col min="3323" max="3326" width="15.42578125" customWidth="1"/>
    <col min="3327" max="3327" width="21.85546875" customWidth="1"/>
    <col min="3328" max="3340" width="0" hidden="1" customWidth="1"/>
    <col min="3572" max="3572" width="29.85546875" customWidth="1"/>
    <col min="3573" max="3573" width="51.140625" customWidth="1"/>
    <col min="3574" max="3574" width="31.5703125" customWidth="1"/>
    <col min="3575" max="3576" width="25.28515625" customWidth="1"/>
    <col min="3577" max="3577" width="29.28515625" customWidth="1"/>
    <col min="3578" max="3578" width="46.5703125" customWidth="1"/>
    <col min="3579" max="3582" width="15.42578125" customWidth="1"/>
    <col min="3583" max="3583" width="21.85546875" customWidth="1"/>
    <col min="3584" max="3596" width="0" hidden="1" customWidth="1"/>
    <col min="3828" max="3828" width="29.85546875" customWidth="1"/>
    <col min="3829" max="3829" width="51.140625" customWidth="1"/>
    <col min="3830" max="3830" width="31.5703125" customWidth="1"/>
    <col min="3831" max="3832" width="25.28515625" customWidth="1"/>
    <col min="3833" max="3833" width="29.28515625" customWidth="1"/>
    <col min="3834" max="3834" width="46.5703125" customWidth="1"/>
    <col min="3835" max="3838" width="15.42578125" customWidth="1"/>
    <col min="3839" max="3839" width="21.85546875" customWidth="1"/>
    <col min="3840" max="3852" width="0" hidden="1" customWidth="1"/>
    <col min="4084" max="4084" width="29.85546875" customWidth="1"/>
    <col min="4085" max="4085" width="51.140625" customWidth="1"/>
    <col min="4086" max="4086" width="31.5703125" customWidth="1"/>
    <col min="4087" max="4088" width="25.28515625" customWidth="1"/>
    <col min="4089" max="4089" width="29.28515625" customWidth="1"/>
    <col min="4090" max="4090" width="46.5703125" customWidth="1"/>
    <col min="4091" max="4094" width="15.42578125" customWidth="1"/>
    <col min="4095" max="4095" width="21.85546875" customWidth="1"/>
    <col min="4096" max="4108" width="0" hidden="1" customWidth="1"/>
    <col min="4340" max="4340" width="29.85546875" customWidth="1"/>
    <col min="4341" max="4341" width="51.140625" customWidth="1"/>
    <col min="4342" max="4342" width="31.5703125" customWidth="1"/>
    <col min="4343" max="4344" width="25.28515625" customWidth="1"/>
    <col min="4345" max="4345" width="29.28515625" customWidth="1"/>
    <col min="4346" max="4346" width="46.5703125" customWidth="1"/>
    <col min="4347" max="4350" width="15.42578125" customWidth="1"/>
    <col min="4351" max="4351" width="21.85546875" customWidth="1"/>
    <col min="4352" max="4364" width="0" hidden="1" customWidth="1"/>
    <col min="4596" max="4596" width="29.85546875" customWidth="1"/>
    <col min="4597" max="4597" width="51.140625" customWidth="1"/>
    <col min="4598" max="4598" width="31.5703125" customWidth="1"/>
    <col min="4599" max="4600" width="25.28515625" customWidth="1"/>
    <col min="4601" max="4601" width="29.28515625" customWidth="1"/>
    <col min="4602" max="4602" width="46.5703125" customWidth="1"/>
    <col min="4603" max="4606" width="15.42578125" customWidth="1"/>
    <col min="4607" max="4607" width="21.85546875" customWidth="1"/>
    <col min="4608" max="4620" width="0" hidden="1" customWidth="1"/>
    <col min="4852" max="4852" width="29.85546875" customWidth="1"/>
    <col min="4853" max="4853" width="51.140625" customWidth="1"/>
    <col min="4854" max="4854" width="31.5703125" customWidth="1"/>
    <col min="4855" max="4856" width="25.28515625" customWidth="1"/>
    <col min="4857" max="4857" width="29.28515625" customWidth="1"/>
    <col min="4858" max="4858" width="46.5703125" customWidth="1"/>
    <col min="4859" max="4862" width="15.42578125" customWidth="1"/>
    <col min="4863" max="4863" width="21.85546875" customWidth="1"/>
    <col min="4864" max="4876" width="0" hidden="1" customWidth="1"/>
    <col min="5108" max="5108" width="29.85546875" customWidth="1"/>
    <col min="5109" max="5109" width="51.140625" customWidth="1"/>
    <col min="5110" max="5110" width="31.5703125" customWidth="1"/>
    <col min="5111" max="5112" width="25.28515625" customWidth="1"/>
    <col min="5113" max="5113" width="29.28515625" customWidth="1"/>
    <col min="5114" max="5114" width="46.5703125" customWidth="1"/>
    <col min="5115" max="5118" width="15.42578125" customWidth="1"/>
    <col min="5119" max="5119" width="21.85546875" customWidth="1"/>
    <col min="5120" max="5132" width="0" hidden="1" customWidth="1"/>
    <col min="5364" max="5364" width="29.85546875" customWidth="1"/>
    <col min="5365" max="5365" width="51.140625" customWidth="1"/>
    <col min="5366" max="5366" width="31.5703125" customWidth="1"/>
    <col min="5367" max="5368" width="25.28515625" customWidth="1"/>
    <col min="5369" max="5369" width="29.28515625" customWidth="1"/>
    <col min="5370" max="5370" width="46.5703125" customWidth="1"/>
    <col min="5371" max="5374" width="15.42578125" customWidth="1"/>
    <col min="5375" max="5375" width="21.85546875" customWidth="1"/>
    <col min="5376" max="5388" width="0" hidden="1" customWidth="1"/>
    <col min="5620" max="5620" width="29.85546875" customWidth="1"/>
    <col min="5621" max="5621" width="51.140625" customWidth="1"/>
    <col min="5622" max="5622" width="31.5703125" customWidth="1"/>
    <col min="5623" max="5624" width="25.28515625" customWidth="1"/>
    <col min="5625" max="5625" width="29.28515625" customWidth="1"/>
    <col min="5626" max="5626" width="46.5703125" customWidth="1"/>
    <col min="5627" max="5630" width="15.42578125" customWidth="1"/>
    <col min="5631" max="5631" width="21.85546875" customWidth="1"/>
    <col min="5632" max="5644" width="0" hidden="1" customWidth="1"/>
    <col min="5876" max="5876" width="29.85546875" customWidth="1"/>
    <col min="5877" max="5877" width="51.140625" customWidth="1"/>
    <col min="5878" max="5878" width="31.5703125" customWidth="1"/>
    <col min="5879" max="5880" width="25.28515625" customWidth="1"/>
    <col min="5881" max="5881" width="29.28515625" customWidth="1"/>
    <col min="5882" max="5882" width="46.5703125" customWidth="1"/>
    <col min="5883" max="5886" width="15.42578125" customWidth="1"/>
    <col min="5887" max="5887" width="21.85546875" customWidth="1"/>
    <col min="5888" max="5900" width="0" hidden="1" customWidth="1"/>
    <col min="6132" max="6132" width="29.85546875" customWidth="1"/>
    <col min="6133" max="6133" width="51.140625" customWidth="1"/>
    <col min="6134" max="6134" width="31.5703125" customWidth="1"/>
    <col min="6135" max="6136" width="25.28515625" customWidth="1"/>
    <col min="6137" max="6137" width="29.28515625" customWidth="1"/>
    <col min="6138" max="6138" width="46.5703125" customWidth="1"/>
    <col min="6139" max="6142" width="15.42578125" customWidth="1"/>
    <col min="6143" max="6143" width="21.85546875" customWidth="1"/>
    <col min="6144" max="6156" width="0" hidden="1" customWidth="1"/>
    <col min="6388" max="6388" width="29.85546875" customWidth="1"/>
    <col min="6389" max="6389" width="51.140625" customWidth="1"/>
    <col min="6390" max="6390" width="31.5703125" customWidth="1"/>
    <col min="6391" max="6392" width="25.28515625" customWidth="1"/>
    <col min="6393" max="6393" width="29.28515625" customWidth="1"/>
    <col min="6394" max="6394" width="46.5703125" customWidth="1"/>
    <col min="6395" max="6398" width="15.42578125" customWidth="1"/>
    <col min="6399" max="6399" width="21.85546875" customWidth="1"/>
    <col min="6400" max="6412" width="0" hidden="1" customWidth="1"/>
    <col min="6644" max="6644" width="29.85546875" customWidth="1"/>
    <col min="6645" max="6645" width="51.140625" customWidth="1"/>
    <col min="6646" max="6646" width="31.5703125" customWidth="1"/>
    <col min="6647" max="6648" width="25.28515625" customWidth="1"/>
    <col min="6649" max="6649" width="29.28515625" customWidth="1"/>
    <col min="6650" max="6650" width="46.5703125" customWidth="1"/>
    <col min="6651" max="6654" width="15.42578125" customWidth="1"/>
    <col min="6655" max="6655" width="21.85546875" customWidth="1"/>
    <col min="6656" max="6668" width="0" hidden="1" customWidth="1"/>
    <col min="6900" max="6900" width="29.85546875" customWidth="1"/>
    <col min="6901" max="6901" width="51.140625" customWidth="1"/>
    <col min="6902" max="6902" width="31.5703125" customWidth="1"/>
    <col min="6903" max="6904" width="25.28515625" customWidth="1"/>
    <col min="6905" max="6905" width="29.28515625" customWidth="1"/>
    <col min="6906" max="6906" width="46.5703125" customWidth="1"/>
    <col min="6907" max="6910" width="15.42578125" customWidth="1"/>
    <col min="6911" max="6911" width="21.85546875" customWidth="1"/>
    <col min="6912" max="6924" width="0" hidden="1" customWidth="1"/>
    <col min="7156" max="7156" width="29.85546875" customWidth="1"/>
    <col min="7157" max="7157" width="51.140625" customWidth="1"/>
    <col min="7158" max="7158" width="31.5703125" customWidth="1"/>
    <col min="7159" max="7160" width="25.28515625" customWidth="1"/>
    <col min="7161" max="7161" width="29.28515625" customWidth="1"/>
    <col min="7162" max="7162" width="46.5703125" customWidth="1"/>
    <col min="7163" max="7166" width="15.42578125" customWidth="1"/>
    <col min="7167" max="7167" width="21.85546875" customWidth="1"/>
    <col min="7168" max="7180" width="0" hidden="1" customWidth="1"/>
    <col min="7412" max="7412" width="29.85546875" customWidth="1"/>
    <col min="7413" max="7413" width="51.140625" customWidth="1"/>
    <col min="7414" max="7414" width="31.5703125" customWidth="1"/>
    <col min="7415" max="7416" width="25.28515625" customWidth="1"/>
    <col min="7417" max="7417" width="29.28515625" customWidth="1"/>
    <col min="7418" max="7418" width="46.5703125" customWidth="1"/>
    <col min="7419" max="7422" width="15.42578125" customWidth="1"/>
    <col min="7423" max="7423" width="21.85546875" customWidth="1"/>
    <col min="7424" max="7436" width="0" hidden="1" customWidth="1"/>
    <col min="7668" max="7668" width="29.85546875" customWidth="1"/>
    <col min="7669" max="7669" width="51.140625" customWidth="1"/>
    <col min="7670" max="7670" width="31.5703125" customWidth="1"/>
    <col min="7671" max="7672" width="25.28515625" customWidth="1"/>
    <col min="7673" max="7673" width="29.28515625" customWidth="1"/>
    <col min="7674" max="7674" width="46.5703125" customWidth="1"/>
    <col min="7675" max="7678" width="15.42578125" customWidth="1"/>
    <col min="7679" max="7679" width="21.85546875" customWidth="1"/>
    <col min="7680" max="7692" width="0" hidden="1" customWidth="1"/>
    <col min="7924" max="7924" width="29.85546875" customWidth="1"/>
    <col min="7925" max="7925" width="51.140625" customWidth="1"/>
    <col min="7926" max="7926" width="31.5703125" customWidth="1"/>
    <col min="7927" max="7928" width="25.28515625" customWidth="1"/>
    <col min="7929" max="7929" width="29.28515625" customWidth="1"/>
    <col min="7930" max="7930" width="46.5703125" customWidth="1"/>
    <col min="7931" max="7934" width="15.42578125" customWidth="1"/>
    <col min="7935" max="7935" width="21.85546875" customWidth="1"/>
    <col min="7936" max="7948" width="0" hidden="1" customWidth="1"/>
    <col min="8180" max="8180" width="29.85546875" customWidth="1"/>
    <col min="8181" max="8181" width="51.140625" customWidth="1"/>
    <col min="8182" max="8182" width="31.5703125" customWidth="1"/>
    <col min="8183" max="8184" width="25.28515625" customWidth="1"/>
    <col min="8185" max="8185" width="29.28515625" customWidth="1"/>
    <col min="8186" max="8186" width="46.5703125" customWidth="1"/>
    <col min="8187" max="8190" width="15.42578125" customWidth="1"/>
    <col min="8191" max="8191" width="21.85546875" customWidth="1"/>
    <col min="8192" max="8204" width="0" hidden="1" customWidth="1"/>
    <col min="8436" max="8436" width="29.85546875" customWidth="1"/>
    <col min="8437" max="8437" width="51.140625" customWidth="1"/>
    <col min="8438" max="8438" width="31.5703125" customWidth="1"/>
    <col min="8439" max="8440" width="25.28515625" customWidth="1"/>
    <col min="8441" max="8441" width="29.28515625" customWidth="1"/>
    <col min="8442" max="8442" width="46.5703125" customWidth="1"/>
    <col min="8443" max="8446" width="15.42578125" customWidth="1"/>
    <col min="8447" max="8447" width="21.85546875" customWidth="1"/>
    <col min="8448" max="8460" width="0" hidden="1" customWidth="1"/>
    <col min="8692" max="8692" width="29.85546875" customWidth="1"/>
    <col min="8693" max="8693" width="51.140625" customWidth="1"/>
    <col min="8694" max="8694" width="31.5703125" customWidth="1"/>
    <col min="8695" max="8696" width="25.28515625" customWidth="1"/>
    <col min="8697" max="8697" width="29.28515625" customWidth="1"/>
    <col min="8698" max="8698" width="46.5703125" customWidth="1"/>
    <col min="8699" max="8702" width="15.42578125" customWidth="1"/>
    <col min="8703" max="8703" width="21.85546875" customWidth="1"/>
    <col min="8704" max="8716" width="0" hidden="1" customWidth="1"/>
    <col min="8948" max="8948" width="29.85546875" customWidth="1"/>
    <col min="8949" max="8949" width="51.140625" customWidth="1"/>
    <col min="8950" max="8950" width="31.5703125" customWidth="1"/>
    <col min="8951" max="8952" width="25.28515625" customWidth="1"/>
    <col min="8953" max="8953" width="29.28515625" customWidth="1"/>
    <col min="8954" max="8954" width="46.5703125" customWidth="1"/>
    <col min="8955" max="8958" width="15.42578125" customWidth="1"/>
    <col min="8959" max="8959" width="21.85546875" customWidth="1"/>
    <col min="8960" max="8972" width="0" hidden="1" customWidth="1"/>
    <col min="9204" max="9204" width="29.85546875" customWidth="1"/>
    <col min="9205" max="9205" width="51.140625" customWidth="1"/>
    <col min="9206" max="9206" width="31.5703125" customWidth="1"/>
    <col min="9207" max="9208" width="25.28515625" customWidth="1"/>
    <col min="9209" max="9209" width="29.28515625" customWidth="1"/>
    <col min="9210" max="9210" width="46.5703125" customWidth="1"/>
    <col min="9211" max="9214" width="15.42578125" customWidth="1"/>
    <col min="9215" max="9215" width="21.85546875" customWidth="1"/>
    <col min="9216" max="9228" width="0" hidden="1" customWidth="1"/>
    <col min="9460" max="9460" width="29.85546875" customWidth="1"/>
    <col min="9461" max="9461" width="51.140625" customWidth="1"/>
    <col min="9462" max="9462" width="31.5703125" customWidth="1"/>
    <col min="9463" max="9464" width="25.28515625" customWidth="1"/>
    <col min="9465" max="9465" width="29.28515625" customWidth="1"/>
    <col min="9466" max="9466" width="46.5703125" customWidth="1"/>
    <col min="9467" max="9470" width="15.42578125" customWidth="1"/>
    <col min="9471" max="9471" width="21.85546875" customWidth="1"/>
    <col min="9472" max="9484" width="0" hidden="1" customWidth="1"/>
    <col min="9716" max="9716" width="29.85546875" customWidth="1"/>
    <col min="9717" max="9717" width="51.140625" customWidth="1"/>
    <col min="9718" max="9718" width="31.5703125" customWidth="1"/>
    <col min="9719" max="9720" width="25.28515625" customWidth="1"/>
    <col min="9721" max="9721" width="29.28515625" customWidth="1"/>
    <col min="9722" max="9722" width="46.5703125" customWidth="1"/>
    <col min="9723" max="9726" width="15.42578125" customWidth="1"/>
    <col min="9727" max="9727" width="21.85546875" customWidth="1"/>
    <col min="9728" max="9740" width="0" hidden="1" customWidth="1"/>
    <col min="9972" max="9972" width="29.85546875" customWidth="1"/>
    <col min="9973" max="9973" width="51.140625" customWidth="1"/>
    <col min="9974" max="9974" width="31.5703125" customWidth="1"/>
    <col min="9975" max="9976" width="25.28515625" customWidth="1"/>
    <col min="9977" max="9977" width="29.28515625" customWidth="1"/>
    <col min="9978" max="9978" width="46.5703125" customWidth="1"/>
    <col min="9979" max="9982" width="15.42578125" customWidth="1"/>
    <col min="9983" max="9983" width="21.85546875" customWidth="1"/>
    <col min="9984" max="9996" width="0" hidden="1" customWidth="1"/>
    <col min="10228" max="10228" width="29.85546875" customWidth="1"/>
    <col min="10229" max="10229" width="51.140625" customWidth="1"/>
    <col min="10230" max="10230" width="31.5703125" customWidth="1"/>
    <col min="10231" max="10232" width="25.28515625" customWidth="1"/>
    <col min="10233" max="10233" width="29.28515625" customWidth="1"/>
    <col min="10234" max="10234" width="46.5703125" customWidth="1"/>
    <col min="10235" max="10238" width="15.42578125" customWidth="1"/>
    <col min="10239" max="10239" width="21.85546875" customWidth="1"/>
    <col min="10240" max="10252" width="0" hidden="1" customWidth="1"/>
    <col min="10484" max="10484" width="29.85546875" customWidth="1"/>
    <col min="10485" max="10485" width="51.140625" customWidth="1"/>
    <col min="10486" max="10486" width="31.5703125" customWidth="1"/>
    <col min="10487" max="10488" width="25.28515625" customWidth="1"/>
    <col min="10489" max="10489" width="29.28515625" customWidth="1"/>
    <col min="10490" max="10490" width="46.5703125" customWidth="1"/>
    <col min="10491" max="10494" width="15.42578125" customWidth="1"/>
    <col min="10495" max="10495" width="21.85546875" customWidth="1"/>
    <col min="10496" max="10508" width="0" hidden="1" customWidth="1"/>
    <col min="10740" max="10740" width="29.85546875" customWidth="1"/>
    <col min="10741" max="10741" width="51.140625" customWidth="1"/>
    <col min="10742" max="10742" width="31.5703125" customWidth="1"/>
    <col min="10743" max="10744" width="25.28515625" customWidth="1"/>
    <col min="10745" max="10745" width="29.28515625" customWidth="1"/>
    <col min="10746" max="10746" width="46.5703125" customWidth="1"/>
    <col min="10747" max="10750" width="15.42578125" customWidth="1"/>
    <col min="10751" max="10751" width="21.85546875" customWidth="1"/>
    <col min="10752" max="10764" width="0" hidden="1" customWidth="1"/>
    <col min="10996" max="10996" width="29.85546875" customWidth="1"/>
    <col min="10997" max="10997" width="51.140625" customWidth="1"/>
    <col min="10998" max="10998" width="31.5703125" customWidth="1"/>
    <col min="10999" max="11000" width="25.28515625" customWidth="1"/>
    <col min="11001" max="11001" width="29.28515625" customWidth="1"/>
    <col min="11002" max="11002" width="46.5703125" customWidth="1"/>
    <col min="11003" max="11006" width="15.42578125" customWidth="1"/>
    <col min="11007" max="11007" width="21.85546875" customWidth="1"/>
    <col min="11008" max="11020" width="0" hidden="1" customWidth="1"/>
    <col min="11252" max="11252" width="29.85546875" customWidth="1"/>
    <col min="11253" max="11253" width="51.140625" customWidth="1"/>
    <col min="11254" max="11254" width="31.5703125" customWidth="1"/>
    <col min="11255" max="11256" width="25.28515625" customWidth="1"/>
    <col min="11257" max="11257" width="29.28515625" customWidth="1"/>
    <col min="11258" max="11258" width="46.5703125" customWidth="1"/>
    <col min="11259" max="11262" width="15.42578125" customWidth="1"/>
    <col min="11263" max="11263" width="21.85546875" customWidth="1"/>
    <col min="11264" max="11276" width="0" hidden="1" customWidth="1"/>
    <col min="11508" max="11508" width="29.85546875" customWidth="1"/>
    <col min="11509" max="11509" width="51.140625" customWidth="1"/>
    <col min="11510" max="11510" width="31.5703125" customWidth="1"/>
    <col min="11511" max="11512" width="25.28515625" customWidth="1"/>
    <col min="11513" max="11513" width="29.28515625" customWidth="1"/>
    <col min="11514" max="11514" width="46.5703125" customWidth="1"/>
    <col min="11515" max="11518" width="15.42578125" customWidth="1"/>
    <col min="11519" max="11519" width="21.85546875" customWidth="1"/>
    <col min="11520" max="11532" width="0" hidden="1" customWidth="1"/>
    <col min="11764" max="11764" width="29.85546875" customWidth="1"/>
    <col min="11765" max="11765" width="51.140625" customWidth="1"/>
    <col min="11766" max="11766" width="31.5703125" customWidth="1"/>
    <col min="11767" max="11768" width="25.28515625" customWidth="1"/>
    <col min="11769" max="11769" width="29.28515625" customWidth="1"/>
    <col min="11770" max="11770" width="46.5703125" customWidth="1"/>
    <col min="11771" max="11774" width="15.42578125" customWidth="1"/>
    <col min="11775" max="11775" width="21.85546875" customWidth="1"/>
    <col min="11776" max="11788" width="0" hidden="1" customWidth="1"/>
    <col min="12020" max="12020" width="29.85546875" customWidth="1"/>
    <col min="12021" max="12021" width="51.140625" customWidth="1"/>
    <col min="12022" max="12022" width="31.5703125" customWidth="1"/>
    <col min="12023" max="12024" width="25.28515625" customWidth="1"/>
    <col min="12025" max="12025" width="29.28515625" customWidth="1"/>
    <col min="12026" max="12026" width="46.5703125" customWidth="1"/>
    <col min="12027" max="12030" width="15.42578125" customWidth="1"/>
    <col min="12031" max="12031" width="21.85546875" customWidth="1"/>
    <col min="12032" max="12044" width="0" hidden="1" customWidth="1"/>
    <col min="12276" max="12276" width="29.85546875" customWidth="1"/>
    <col min="12277" max="12277" width="51.140625" customWidth="1"/>
    <col min="12278" max="12278" width="31.5703125" customWidth="1"/>
    <col min="12279" max="12280" width="25.28515625" customWidth="1"/>
    <col min="12281" max="12281" width="29.28515625" customWidth="1"/>
    <col min="12282" max="12282" width="46.5703125" customWidth="1"/>
    <col min="12283" max="12286" width="15.42578125" customWidth="1"/>
    <col min="12287" max="12287" width="21.85546875" customWidth="1"/>
    <col min="12288" max="12300" width="0" hidden="1" customWidth="1"/>
    <col min="12532" max="12532" width="29.85546875" customWidth="1"/>
    <col min="12533" max="12533" width="51.140625" customWidth="1"/>
    <col min="12534" max="12534" width="31.5703125" customWidth="1"/>
    <col min="12535" max="12536" width="25.28515625" customWidth="1"/>
    <col min="12537" max="12537" width="29.28515625" customWidth="1"/>
    <col min="12538" max="12538" width="46.5703125" customWidth="1"/>
    <col min="12539" max="12542" width="15.42578125" customWidth="1"/>
    <col min="12543" max="12543" width="21.85546875" customWidth="1"/>
    <col min="12544" max="12556" width="0" hidden="1" customWidth="1"/>
    <col min="12788" max="12788" width="29.85546875" customWidth="1"/>
    <col min="12789" max="12789" width="51.140625" customWidth="1"/>
    <col min="12790" max="12790" width="31.5703125" customWidth="1"/>
    <col min="12791" max="12792" width="25.28515625" customWidth="1"/>
    <col min="12793" max="12793" width="29.28515625" customWidth="1"/>
    <col min="12794" max="12794" width="46.5703125" customWidth="1"/>
    <col min="12795" max="12798" width="15.42578125" customWidth="1"/>
    <col min="12799" max="12799" width="21.85546875" customWidth="1"/>
    <col min="12800" max="12812" width="0" hidden="1" customWidth="1"/>
    <col min="13044" max="13044" width="29.85546875" customWidth="1"/>
    <col min="13045" max="13045" width="51.140625" customWidth="1"/>
    <col min="13046" max="13046" width="31.5703125" customWidth="1"/>
    <col min="13047" max="13048" width="25.28515625" customWidth="1"/>
    <col min="13049" max="13049" width="29.28515625" customWidth="1"/>
    <col min="13050" max="13050" width="46.5703125" customWidth="1"/>
    <col min="13051" max="13054" width="15.42578125" customWidth="1"/>
    <col min="13055" max="13055" width="21.85546875" customWidth="1"/>
    <col min="13056" max="13068" width="0" hidden="1" customWidth="1"/>
    <col min="13300" max="13300" width="29.85546875" customWidth="1"/>
    <col min="13301" max="13301" width="51.140625" customWidth="1"/>
    <col min="13302" max="13302" width="31.5703125" customWidth="1"/>
    <col min="13303" max="13304" width="25.28515625" customWidth="1"/>
    <col min="13305" max="13305" width="29.28515625" customWidth="1"/>
    <col min="13306" max="13306" width="46.5703125" customWidth="1"/>
    <col min="13307" max="13310" width="15.42578125" customWidth="1"/>
    <col min="13311" max="13311" width="21.85546875" customWidth="1"/>
    <col min="13312" max="13324" width="0" hidden="1" customWidth="1"/>
    <col min="13556" max="13556" width="29.85546875" customWidth="1"/>
    <col min="13557" max="13557" width="51.140625" customWidth="1"/>
    <col min="13558" max="13558" width="31.5703125" customWidth="1"/>
    <col min="13559" max="13560" width="25.28515625" customWidth="1"/>
    <col min="13561" max="13561" width="29.28515625" customWidth="1"/>
    <col min="13562" max="13562" width="46.5703125" customWidth="1"/>
    <col min="13563" max="13566" width="15.42578125" customWidth="1"/>
    <col min="13567" max="13567" width="21.85546875" customWidth="1"/>
    <col min="13568" max="13580" width="0" hidden="1" customWidth="1"/>
    <col min="13812" max="13812" width="29.85546875" customWidth="1"/>
    <col min="13813" max="13813" width="51.140625" customWidth="1"/>
    <col min="13814" max="13814" width="31.5703125" customWidth="1"/>
    <col min="13815" max="13816" width="25.28515625" customWidth="1"/>
    <col min="13817" max="13817" width="29.28515625" customWidth="1"/>
    <col min="13818" max="13818" width="46.5703125" customWidth="1"/>
    <col min="13819" max="13822" width="15.42578125" customWidth="1"/>
    <col min="13823" max="13823" width="21.85546875" customWidth="1"/>
    <col min="13824" max="13836" width="0" hidden="1" customWidth="1"/>
    <col min="14068" max="14068" width="29.85546875" customWidth="1"/>
    <col min="14069" max="14069" width="51.140625" customWidth="1"/>
    <col min="14070" max="14070" width="31.5703125" customWidth="1"/>
    <col min="14071" max="14072" width="25.28515625" customWidth="1"/>
    <col min="14073" max="14073" width="29.28515625" customWidth="1"/>
    <col min="14074" max="14074" width="46.5703125" customWidth="1"/>
    <col min="14075" max="14078" width="15.42578125" customWidth="1"/>
    <col min="14079" max="14079" width="21.85546875" customWidth="1"/>
    <col min="14080" max="14092" width="0" hidden="1" customWidth="1"/>
    <col min="14324" max="14324" width="29.85546875" customWidth="1"/>
    <col min="14325" max="14325" width="51.140625" customWidth="1"/>
    <col min="14326" max="14326" width="31.5703125" customWidth="1"/>
    <col min="14327" max="14328" width="25.28515625" customWidth="1"/>
    <col min="14329" max="14329" width="29.28515625" customWidth="1"/>
    <col min="14330" max="14330" width="46.5703125" customWidth="1"/>
    <col min="14331" max="14334" width="15.42578125" customWidth="1"/>
    <col min="14335" max="14335" width="21.85546875" customWidth="1"/>
    <col min="14336" max="14348" width="0" hidden="1" customWidth="1"/>
    <col min="14580" max="14580" width="29.85546875" customWidth="1"/>
    <col min="14581" max="14581" width="51.140625" customWidth="1"/>
    <col min="14582" max="14582" width="31.5703125" customWidth="1"/>
    <col min="14583" max="14584" width="25.28515625" customWidth="1"/>
    <col min="14585" max="14585" width="29.28515625" customWidth="1"/>
    <col min="14586" max="14586" width="46.5703125" customWidth="1"/>
    <col min="14587" max="14590" width="15.42578125" customWidth="1"/>
    <col min="14591" max="14591" width="21.85546875" customWidth="1"/>
    <col min="14592" max="14604" width="0" hidden="1" customWidth="1"/>
    <col min="14836" max="14836" width="29.85546875" customWidth="1"/>
    <col min="14837" max="14837" width="51.140625" customWidth="1"/>
    <col min="14838" max="14838" width="31.5703125" customWidth="1"/>
    <col min="14839" max="14840" width="25.28515625" customWidth="1"/>
    <col min="14841" max="14841" width="29.28515625" customWidth="1"/>
    <col min="14842" max="14842" width="46.5703125" customWidth="1"/>
    <col min="14843" max="14846" width="15.42578125" customWidth="1"/>
    <col min="14847" max="14847" width="21.85546875" customWidth="1"/>
    <col min="14848" max="14860" width="0" hidden="1" customWidth="1"/>
    <col min="15092" max="15092" width="29.85546875" customWidth="1"/>
    <col min="15093" max="15093" width="51.140625" customWidth="1"/>
    <col min="15094" max="15094" width="31.5703125" customWidth="1"/>
    <col min="15095" max="15096" width="25.28515625" customWidth="1"/>
    <col min="15097" max="15097" width="29.28515625" customWidth="1"/>
    <col min="15098" max="15098" width="46.5703125" customWidth="1"/>
    <col min="15099" max="15102" width="15.42578125" customWidth="1"/>
    <col min="15103" max="15103" width="21.85546875" customWidth="1"/>
    <col min="15104" max="15116" width="0" hidden="1" customWidth="1"/>
    <col min="15348" max="15348" width="29.85546875" customWidth="1"/>
    <col min="15349" max="15349" width="51.140625" customWidth="1"/>
    <col min="15350" max="15350" width="31.5703125" customWidth="1"/>
    <col min="15351" max="15352" width="25.28515625" customWidth="1"/>
    <col min="15353" max="15353" width="29.28515625" customWidth="1"/>
    <col min="15354" max="15354" width="46.5703125" customWidth="1"/>
    <col min="15355" max="15358" width="15.42578125" customWidth="1"/>
    <col min="15359" max="15359" width="21.85546875" customWidth="1"/>
    <col min="15360" max="15372" width="0" hidden="1" customWidth="1"/>
    <col min="15604" max="15604" width="29.85546875" customWidth="1"/>
    <col min="15605" max="15605" width="51.140625" customWidth="1"/>
    <col min="15606" max="15606" width="31.5703125" customWidth="1"/>
    <col min="15607" max="15608" width="25.28515625" customWidth="1"/>
    <col min="15609" max="15609" width="29.28515625" customWidth="1"/>
    <col min="15610" max="15610" width="46.5703125" customWidth="1"/>
    <col min="15611" max="15614" width="15.42578125" customWidth="1"/>
    <col min="15615" max="15615" width="21.85546875" customWidth="1"/>
    <col min="15616" max="15628" width="0" hidden="1" customWidth="1"/>
    <col min="15860" max="15860" width="29.85546875" customWidth="1"/>
    <col min="15861" max="15861" width="51.140625" customWidth="1"/>
    <col min="15862" max="15862" width="31.5703125" customWidth="1"/>
    <col min="15863" max="15864" width="25.28515625" customWidth="1"/>
    <col min="15865" max="15865" width="29.28515625" customWidth="1"/>
    <col min="15866" max="15866" width="46.5703125" customWidth="1"/>
    <col min="15867" max="15870" width="15.42578125" customWidth="1"/>
    <col min="15871" max="15871" width="21.85546875" customWidth="1"/>
    <col min="15872" max="15884" width="0" hidden="1" customWidth="1"/>
    <col min="16116" max="16116" width="29.85546875" customWidth="1"/>
    <col min="16117" max="16117" width="51.140625" customWidth="1"/>
    <col min="16118" max="16118" width="31.5703125" customWidth="1"/>
    <col min="16119" max="16120" width="25.28515625" customWidth="1"/>
    <col min="16121" max="16121" width="29.28515625" customWidth="1"/>
    <col min="16122" max="16122" width="46.5703125" customWidth="1"/>
    <col min="16123" max="16126" width="15.42578125" customWidth="1"/>
    <col min="16127" max="16127" width="21.85546875" customWidth="1"/>
    <col min="16128" max="16140" width="0" hidden="1" customWidth="1"/>
  </cols>
  <sheetData>
    <row r="2" spans="2:20" ht="65.25" customHeight="1" x14ac:dyDescent="0.3">
      <c r="B2" s="227"/>
      <c r="C2" s="142"/>
      <c r="L2" s="104"/>
    </row>
    <row r="3" spans="2:20" ht="24" customHeight="1" thickBot="1" x14ac:dyDescent="0.4">
      <c r="B3" s="103" t="s">
        <v>0</v>
      </c>
      <c r="C3" s="102"/>
      <c r="D3" s="102"/>
      <c r="E3" s="102"/>
      <c r="F3" s="102"/>
      <c r="G3" s="102"/>
      <c r="H3" s="101"/>
      <c r="I3" s="613" t="s">
        <v>47</v>
      </c>
      <c r="J3" s="614"/>
      <c r="K3" s="614"/>
      <c r="L3" s="615"/>
      <c r="M3" s="100"/>
      <c r="N3" s="590" t="s">
        <v>437</v>
      </c>
      <c r="O3" s="591"/>
      <c r="P3" s="591"/>
      <c r="Q3" s="591"/>
      <c r="R3" s="591"/>
    </row>
    <row r="4" spans="2:20" ht="75.75" thickBot="1" x14ac:dyDescent="0.3">
      <c r="B4" s="97" t="s">
        <v>3</v>
      </c>
      <c r="C4" s="97" t="s">
        <v>4</v>
      </c>
      <c r="D4" s="99" t="s">
        <v>5</v>
      </c>
      <c r="E4" s="99" t="s">
        <v>6</v>
      </c>
      <c r="F4" s="99" t="s">
        <v>7</v>
      </c>
      <c r="G4" s="99" t="s">
        <v>45</v>
      </c>
      <c r="H4" s="99" t="s">
        <v>8</v>
      </c>
      <c r="I4" s="98" t="s">
        <v>174</v>
      </c>
      <c r="J4" s="98" t="s">
        <v>438</v>
      </c>
      <c r="K4" s="98" t="s">
        <v>173</v>
      </c>
      <c r="L4" s="98" t="s">
        <v>172</v>
      </c>
      <c r="M4" s="97" t="s">
        <v>13</v>
      </c>
      <c r="N4" s="480" t="s">
        <v>439</v>
      </c>
      <c r="O4" s="481"/>
      <c r="P4" s="303" t="s">
        <v>440</v>
      </c>
      <c r="Q4" s="310" t="s">
        <v>443</v>
      </c>
      <c r="R4" s="305" t="s">
        <v>444</v>
      </c>
    </row>
    <row r="5" spans="2:20" s="6" customFormat="1" ht="75" customHeight="1" x14ac:dyDescent="0.25">
      <c r="B5" s="74" t="s">
        <v>28</v>
      </c>
      <c r="C5" s="55" t="s">
        <v>36</v>
      </c>
      <c r="D5" s="8" t="s">
        <v>171</v>
      </c>
      <c r="E5" s="96">
        <v>0.9</v>
      </c>
      <c r="F5" s="8" t="s">
        <v>170</v>
      </c>
      <c r="G5" s="8" t="s">
        <v>169</v>
      </c>
      <c r="H5" s="8" t="s">
        <v>168</v>
      </c>
      <c r="I5" s="78">
        <v>11</v>
      </c>
      <c r="J5" s="78">
        <v>11</v>
      </c>
      <c r="K5" s="78">
        <v>11</v>
      </c>
      <c r="L5" s="78">
        <v>11</v>
      </c>
      <c r="M5" s="201" t="s">
        <v>425</v>
      </c>
      <c r="N5" s="612">
        <v>1</v>
      </c>
      <c r="O5" s="570"/>
      <c r="P5" s="306" t="s">
        <v>546</v>
      </c>
      <c r="Q5" s="311">
        <v>0.25</v>
      </c>
      <c r="R5" s="9"/>
    </row>
    <row r="6" spans="2:20" s="6" customFormat="1" ht="113.25" customHeight="1" x14ac:dyDescent="0.25">
      <c r="B6" s="76" t="s">
        <v>28</v>
      </c>
      <c r="C6" s="55" t="s">
        <v>36</v>
      </c>
      <c r="D6" s="75" t="s">
        <v>167</v>
      </c>
      <c r="E6" s="77">
        <v>0.85</v>
      </c>
      <c r="F6" s="8" t="s">
        <v>166</v>
      </c>
      <c r="G6" s="8" t="s">
        <v>165</v>
      </c>
      <c r="H6" s="8" t="s">
        <v>164</v>
      </c>
      <c r="I6" s="78">
        <v>18</v>
      </c>
      <c r="J6" s="78">
        <v>18</v>
      </c>
      <c r="K6" s="78">
        <v>38</v>
      </c>
      <c r="L6" s="78">
        <v>38</v>
      </c>
      <c r="M6" s="200" t="s">
        <v>426</v>
      </c>
      <c r="N6" s="612">
        <v>0.5</v>
      </c>
      <c r="O6" s="570"/>
      <c r="P6" s="307" t="s">
        <v>547</v>
      </c>
      <c r="Q6" s="311">
        <v>0.08</v>
      </c>
      <c r="R6" s="9"/>
      <c r="T6" s="313"/>
    </row>
    <row r="7" spans="2:20" s="6" customFormat="1" ht="30" customHeight="1" x14ac:dyDescent="0.25">
      <c r="B7" s="76" t="s">
        <v>30</v>
      </c>
      <c r="C7" s="60" t="s">
        <v>40</v>
      </c>
      <c r="D7" s="95" t="s">
        <v>163</v>
      </c>
      <c r="E7" s="94">
        <v>1</v>
      </c>
      <c r="F7" s="93" t="s">
        <v>162</v>
      </c>
      <c r="G7" s="76" t="s">
        <v>161</v>
      </c>
      <c r="H7" s="83" t="s">
        <v>160</v>
      </c>
      <c r="I7" s="82" t="s">
        <v>90</v>
      </c>
      <c r="J7" s="82"/>
      <c r="K7" s="82"/>
      <c r="L7" s="81"/>
      <c r="M7" s="464" t="s">
        <v>427</v>
      </c>
      <c r="N7" s="612">
        <v>1</v>
      </c>
      <c r="O7" s="570"/>
      <c r="P7" s="307" t="s">
        <v>548</v>
      </c>
      <c r="Q7" s="311">
        <v>1</v>
      </c>
      <c r="R7" s="9"/>
    </row>
    <row r="8" spans="2:20" s="6" customFormat="1" ht="30" customHeight="1" x14ac:dyDescent="0.25">
      <c r="B8" s="88" t="s">
        <v>30</v>
      </c>
      <c r="C8" s="92" t="s">
        <v>40</v>
      </c>
      <c r="D8" s="91"/>
      <c r="E8" s="87"/>
      <c r="F8" s="89"/>
      <c r="G8" s="88"/>
      <c r="H8" s="83" t="s">
        <v>159</v>
      </c>
      <c r="I8" s="82" t="s">
        <v>90</v>
      </c>
      <c r="J8" s="82"/>
      <c r="K8" s="82"/>
      <c r="L8" s="81"/>
      <c r="M8" s="465"/>
      <c r="N8" s="612">
        <v>1</v>
      </c>
      <c r="O8" s="570"/>
      <c r="P8" s="307" t="s">
        <v>549</v>
      </c>
      <c r="Q8" s="311">
        <v>0</v>
      </c>
      <c r="R8" s="9"/>
    </row>
    <row r="9" spans="2:20" s="6" customFormat="1" ht="30" customHeight="1" x14ac:dyDescent="0.25">
      <c r="B9" s="88"/>
      <c r="C9" s="92"/>
      <c r="D9" s="91"/>
      <c r="E9" s="87"/>
      <c r="F9" s="89"/>
      <c r="G9" s="88"/>
      <c r="H9" s="83" t="s">
        <v>158</v>
      </c>
      <c r="I9" s="82" t="s">
        <v>90</v>
      </c>
      <c r="J9" s="82" t="s">
        <v>90</v>
      </c>
      <c r="K9" s="82" t="s">
        <v>90</v>
      </c>
      <c r="L9" s="81" t="s">
        <v>90</v>
      </c>
      <c r="M9" s="465"/>
      <c r="N9" s="612">
        <v>1</v>
      </c>
      <c r="O9" s="570"/>
      <c r="P9" s="307" t="s">
        <v>550</v>
      </c>
      <c r="Q9" s="311">
        <v>0.25</v>
      </c>
      <c r="R9" s="9"/>
    </row>
    <row r="10" spans="2:20" s="6" customFormat="1" ht="45" customHeight="1" x14ac:dyDescent="0.25">
      <c r="B10" s="88"/>
      <c r="C10" s="92"/>
      <c r="D10" s="91"/>
      <c r="E10" s="87"/>
      <c r="F10" s="89"/>
      <c r="G10" s="88"/>
      <c r="H10" s="83" t="s">
        <v>157</v>
      </c>
      <c r="I10" s="82" t="s">
        <v>90</v>
      </c>
      <c r="J10" s="82" t="s">
        <v>90</v>
      </c>
      <c r="K10" s="82" t="s">
        <v>90</v>
      </c>
      <c r="L10" s="81" t="s">
        <v>90</v>
      </c>
      <c r="M10" s="465"/>
      <c r="N10" s="612">
        <v>1</v>
      </c>
      <c r="O10" s="570"/>
      <c r="P10" s="307" t="s">
        <v>551</v>
      </c>
      <c r="Q10" s="311">
        <v>0.25</v>
      </c>
      <c r="R10" s="9"/>
    </row>
    <row r="11" spans="2:20" s="6" customFormat="1" ht="30" customHeight="1" x14ac:dyDescent="0.25">
      <c r="B11" s="88"/>
      <c r="C11" s="92"/>
      <c r="D11" s="91"/>
      <c r="E11" s="87"/>
      <c r="F11" s="89"/>
      <c r="G11" s="88"/>
      <c r="H11" s="83" t="s">
        <v>156</v>
      </c>
      <c r="I11" s="82" t="s">
        <v>90</v>
      </c>
      <c r="J11" s="82" t="s">
        <v>90</v>
      </c>
      <c r="K11" s="82" t="s">
        <v>90</v>
      </c>
      <c r="L11" s="81" t="s">
        <v>90</v>
      </c>
      <c r="M11" s="465"/>
      <c r="N11" s="612">
        <v>1</v>
      </c>
      <c r="O11" s="570"/>
      <c r="P11" s="307" t="s">
        <v>552</v>
      </c>
      <c r="Q11" s="311">
        <v>0.25</v>
      </c>
      <c r="R11" s="9"/>
    </row>
    <row r="12" spans="2:20" s="6" customFormat="1" ht="30" customHeight="1" x14ac:dyDescent="0.25">
      <c r="B12" s="88"/>
      <c r="C12" s="92"/>
      <c r="D12" s="91"/>
      <c r="E12" s="87"/>
      <c r="F12" s="89"/>
      <c r="G12" s="88"/>
      <c r="H12" s="83" t="s">
        <v>155</v>
      </c>
      <c r="I12" s="82" t="s">
        <v>90</v>
      </c>
      <c r="J12" s="82" t="s">
        <v>90</v>
      </c>
      <c r="K12" s="82" t="s">
        <v>90</v>
      </c>
      <c r="L12" s="81" t="s">
        <v>90</v>
      </c>
      <c r="M12" s="465"/>
      <c r="N12" s="612">
        <v>1</v>
      </c>
      <c r="O12" s="570"/>
      <c r="P12" s="307" t="s">
        <v>553</v>
      </c>
      <c r="Q12" s="311">
        <v>0.25</v>
      </c>
      <c r="R12" s="9"/>
    </row>
    <row r="13" spans="2:20" s="6" customFormat="1" ht="30" x14ac:dyDescent="0.25">
      <c r="B13" s="88"/>
      <c r="C13" s="92"/>
      <c r="D13" s="91"/>
      <c r="E13" s="90"/>
      <c r="F13" s="89"/>
      <c r="G13" s="88"/>
      <c r="H13" s="83" t="s">
        <v>154</v>
      </c>
      <c r="I13" s="82" t="s">
        <v>90</v>
      </c>
      <c r="J13" s="82" t="s">
        <v>90</v>
      </c>
      <c r="K13" s="82" t="s">
        <v>90</v>
      </c>
      <c r="L13" s="81" t="s">
        <v>90</v>
      </c>
      <c r="M13" s="465"/>
      <c r="N13" s="612">
        <v>0</v>
      </c>
      <c r="O13" s="570"/>
      <c r="P13" s="307" t="s">
        <v>554</v>
      </c>
      <c r="Q13" s="311">
        <v>0</v>
      </c>
      <c r="R13" s="9"/>
    </row>
    <row r="14" spans="2:20" s="6" customFormat="1" x14ac:dyDescent="0.25">
      <c r="B14" s="80"/>
      <c r="C14" s="59"/>
      <c r="D14" s="86"/>
      <c r="E14" s="85"/>
      <c r="F14" s="84"/>
      <c r="G14" s="80"/>
      <c r="H14" s="83" t="s">
        <v>153</v>
      </c>
      <c r="I14" s="82"/>
      <c r="J14" s="82"/>
      <c r="K14" s="82"/>
      <c r="L14" s="81" t="s">
        <v>90</v>
      </c>
      <c r="M14" s="466"/>
      <c r="N14" s="570"/>
      <c r="O14" s="570"/>
      <c r="P14" s="307" t="s">
        <v>555</v>
      </c>
      <c r="Q14" s="311">
        <v>0</v>
      </c>
      <c r="R14" s="9"/>
    </row>
    <row r="15" spans="2:20" s="6" customFormat="1" ht="75" customHeight="1" x14ac:dyDescent="0.25">
      <c r="B15" s="80" t="s">
        <v>34</v>
      </c>
      <c r="C15" s="55" t="s">
        <v>44</v>
      </c>
      <c r="D15" s="8" t="s">
        <v>152</v>
      </c>
      <c r="E15" s="79">
        <v>1</v>
      </c>
      <c r="F15" s="8" t="s">
        <v>151</v>
      </c>
      <c r="G15" s="8" t="s">
        <v>150</v>
      </c>
      <c r="H15" s="8" t="s">
        <v>149</v>
      </c>
      <c r="I15" s="246">
        <v>10</v>
      </c>
      <c r="J15" s="246">
        <v>10</v>
      </c>
      <c r="K15" s="246">
        <v>10</v>
      </c>
      <c r="L15" s="246">
        <v>10</v>
      </c>
      <c r="M15" s="464" t="s">
        <v>428</v>
      </c>
      <c r="N15" s="612">
        <v>1</v>
      </c>
      <c r="O15" s="570"/>
      <c r="P15" s="308" t="s">
        <v>556</v>
      </c>
      <c r="Q15" s="311">
        <v>0.25</v>
      </c>
      <c r="R15" s="9"/>
    </row>
    <row r="16" spans="2:20" s="6" customFormat="1" ht="60" customHeight="1" x14ac:dyDescent="0.25">
      <c r="B16" s="76" t="s">
        <v>34</v>
      </c>
      <c r="C16" s="60" t="s">
        <v>44</v>
      </c>
      <c r="D16" s="75" t="s">
        <v>148</v>
      </c>
      <c r="E16" s="77">
        <v>1</v>
      </c>
      <c r="F16" s="8" t="s">
        <v>147</v>
      </c>
      <c r="G16" s="56" t="s">
        <v>143</v>
      </c>
      <c r="H16" s="8" t="s">
        <v>146</v>
      </c>
      <c r="I16" s="247">
        <v>3</v>
      </c>
      <c r="J16" s="247">
        <v>3</v>
      </c>
      <c r="K16" s="247">
        <v>3</v>
      </c>
      <c r="L16" s="247">
        <v>3</v>
      </c>
      <c r="M16" s="465"/>
      <c r="N16" s="612">
        <v>1</v>
      </c>
      <c r="O16" s="570"/>
      <c r="P16" s="308" t="s">
        <v>557</v>
      </c>
      <c r="Q16" s="311">
        <v>0.25</v>
      </c>
      <c r="R16" s="9"/>
    </row>
    <row r="17" spans="2:18" s="6" customFormat="1" ht="51.6" customHeight="1" x14ac:dyDescent="0.25">
      <c r="B17" s="76" t="s">
        <v>28</v>
      </c>
      <c r="C17" s="60" t="s">
        <v>38</v>
      </c>
      <c r="D17" s="75" t="s">
        <v>145</v>
      </c>
      <c r="E17" s="77">
        <v>1</v>
      </c>
      <c r="F17" s="75" t="s">
        <v>144</v>
      </c>
      <c r="G17" s="56" t="s">
        <v>143</v>
      </c>
      <c r="H17" s="75" t="s">
        <v>142</v>
      </c>
      <c r="I17" s="76">
        <v>3</v>
      </c>
      <c r="J17" s="76">
        <v>3</v>
      </c>
      <c r="K17" s="76">
        <v>3</v>
      </c>
      <c r="L17" s="76">
        <v>3</v>
      </c>
      <c r="M17" s="465"/>
      <c r="N17" s="612">
        <v>1</v>
      </c>
      <c r="O17" s="570"/>
      <c r="P17" s="309" t="s">
        <v>558</v>
      </c>
      <c r="Q17" s="311">
        <v>0.25</v>
      </c>
      <c r="R17" s="9"/>
    </row>
    <row r="18" spans="2:18" s="6" customFormat="1" ht="78.599999999999994" customHeight="1" x14ac:dyDescent="0.25">
      <c r="B18" s="74" t="s">
        <v>28</v>
      </c>
      <c r="C18" s="55" t="s">
        <v>43</v>
      </c>
      <c r="D18" s="8" t="s">
        <v>141</v>
      </c>
      <c r="E18" s="244">
        <v>0.9</v>
      </c>
      <c r="F18" s="55" t="s">
        <v>140</v>
      </c>
      <c r="G18" s="55" t="s">
        <v>139</v>
      </c>
      <c r="H18" s="55" t="s">
        <v>138</v>
      </c>
      <c r="I18" s="242" t="s">
        <v>90</v>
      </c>
      <c r="J18" s="242" t="s">
        <v>90</v>
      </c>
      <c r="K18" s="242" t="s">
        <v>90</v>
      </c>
      <c r="L18" s="242" t="s">
        <v>90</v>
      </c>
      <c r="M18" s="243" t="s">
        <v>429</v>
      </c>
      <c r="N18" s="612">
        <v>1</v>
      </c>
      <c r="O18" s="570"/>
      <c r="P18" s="308" t="s">
        <v>559</v>
      </c>
      <c r="Q18" s="311">
        <v>0.25</v>
      </c>
      <c r="R18" s="9"/>
    </row>
    <row r="19" spans="2:18" x14ac:dyDescent="0.25">
      <c r="O19" s="335">
        <v>0.88</v>
      </c>
      <c r="Q19" s="337">
        <v>0.24</v>
      </c>
    </row>
    <row r="20" spans="2:18" x14ac:dyDescent="0.25">
      <c r="B20" t="s">
        <v>46</v>
      </c>
    </row>
  </sheetData>
  <mergeCells count="19">
    <mergeCell ref="M7:M14"/>
    <mergeCell ref="M15:M17"/>
    <mergeCell ref="I3:L3"/>
    <mergeCell ref="N4:O4"/>
    <mergeCell ref="N5:O5"/>
    <mergeCell ref="N3:R3"/>
    <mergeCell ref="N6:O6"/>
    <mergeCell ref="N7:O7"/>
    <mergeCell ref="N8:O8"/>
    <mergeCell ref="N9:O9"/>
    <mergeCell ref="N10:O10"/>
    <mergeCell ref="N11:O11"/>
    <mergeCell ref="N12:O12"/>
    <mergeCell ref="N18:O18"/>
    <mergeCell ref="N13:O13"/>
    <mergeCell ref="N14:O14"/>
    <mergeCell ref="N15:O15"/>
    <mergeCell ref="N16:O16"/>
    <mergeCell ref="N17:O17"/>
  </mergeCells>
  <pageMargins left="0.25" right="0.25" top="0.75" bottom="0.75" header="0.3" footer="0.3"/>
  <pageSetup scale="51" fitToHeight="0" orientation="landscape" verticalDpi="599"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[13]Hoja2!#REF!</xm:f>
          </x14:formula1>
          <xm:sqref>B5:C18</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sheetPr>
  <dimension ref="B2:R18"/>
  <sheetViews>
    <sheetView topLeftCell="I1" zoomScale="90" zoomScaleNormal="90" workbookViewId="0">
      <selection activeCell="U8" sqref="U8"/>
    </sheetView>
  </sheetViews>
  <sheetFormatPr baseColWidth="10" defaultRowHeight="15" x14ac:dyDescent="0.25"/>
  <cols>
    <col min="2" max="2" width="29.85546875" customWidth="1"/>
    <col min="3" max="3" width="51.140625" customWidth="1"/>
    <col min="4" max="4" width="31.5703125" customWidth="1"/>
    <col min="5" max="5" width="25.28515625" customWidth="1"/>
    <col min="6" max="6" width="28.85546875" customWidth="1"/>
    <col min="7" max="7" width="61.28515625" customWidth="1"/>
    <col min="8" max="8" width="46.5703125" customWidth="1"/>
    <col min="9" max="12" width="15.42578125" customWidth="1"/>
    <col min="13" max="13" width="21.85546875" customWidth="1"/>
    <col min="14" max="14" width="20.140625" customWidth="1"/>
    <col min="16" max="16" width="45" customWidth="1"/>
    <col min="17" max="17" width="14.140625" customWidth="1"/>
    <col min="18" max="18" width="22.140625" customWidth="1"/>
    <col min="244" max="244" width="29.85546875" customWidth="1"/>
    <col min="245" max="245" width="51.140625" customWidth="1"/>
    <col min="246" max="246" width="31.5703125" customWidth="1"/>
    <col min="247" max="248" width="25.28515625" customWidth="1"/>
    <col min="249" max="249" width="29.28515625" customWidth="1"/>
    <col min="250" max="250" width="46.5703125" customWidth="1"/>
    <col min="251" max="254" width="15.42578125" customWidth="1"/>
    <col min="255" max="255" width="21.85546875" customWidth="1"/>
    <col min="256" max="268" width="0" hidden="1" customWidth="1"/>
    <col min="500" max="500" width="29.85546875" customWidth="1"/>
    <col min="501" max="501" width="51.140625" customWidth="1"/>
    <col min="502" max="502" width="31.5703125" customWidth="1"/>
    <col min="503" max="504" width="25.28515625" customWidth="1"/>
    <col min="505" max="505" width="29.28515625" customWidth="1"/>
    <col min="506" max="506" width="46.5703125" customWidth="1"/>
    <col min="507" max="510" width="15.42578125" customWidth="1"/>
    <col min="511" max="511" width="21.85546875" customWidth="1"/>
    <col min="512" max="524" width="0" hidden="1" customWidth="1"/>
    <col min="756" max="756" width="29.85546875" customWidth="1"/>
    <col min="757" max="757" width="51.140625" customWidth="1"/>
    <col min="758" max="758" width="31.5703125" customWidth="1"/>
    <col min="759" max="760" width="25.28515625" customWidth="1"/>
    <col min="761" max="761" width="29.28515625" customWidth="1"/>
    <col min="762" max="762" width="46.5703125" customWidth="1"/>
    <col min="763" max="766" width="15.42578125" customWidth="1"/>
    <col min="767" max="767" width="21.85546875" customWidth="1"/>
    <col min="768" max="780" width="0" hidden="1" customWidth="1"/>
    <col min="1012" max="1012" width="29.85546875" customWidth="1"/>
    <col min="1013" max="1013" width="51.140625" customWidth="1"/>
    <col min="1014" max="1014" width="31.5703125" customWidth="1"/>
    <col min="1015" max="1016" width="25.28515625" customWidth="1"/>
    <col min="1017" max="1017" width="29.28515625" customWidth="1"/>
    <col min="1018" max="1018" width="46.5703125" customWidth="1"/>
    <col min="1019" max="1022" width="15.42578125" customWidth="1"/>
    <col min="1023" max="1023" width="21.85546875" customWidth="1"/>
    <col min="1024" max="1036" width="0" hidden="1" customWidth="1"/>
    <col min="1268" max="1268" width="29.85546875" customWidth="1"/>
    <col min="1269" max="1269" width="51.140625" customWidth="1"/>
    <col min="1270" max="1270" width="31.5703125" customWidth="1"/>
    <col min="1271" max="1272" width="25.28515625" customWidth="1"/>
    <col min="1273" max="1273" width="29.28515625" customWidth="1"/>
    <col min="1274" max="1274" width="46.5703125" customWidth="1"/>
    <col min="1275" max="1278" width="15.42578125" customWidth="1"/>
    <col min="1279" max="1279" width="21.85546875" customWidth="1"/>
    <col min="1280" max="1292" width="0" hidden="1" customWidth="1"/>
    <col min="1524" max="1524" width="29.85546875" customWidth="1"/>
    <col min="1525" max="1525" width="51.140625" customWidth="1"/>
    <col min="1526" max="1526" width="31.5703125" customWidth="1"/>
    <col min="1527" max="1528" width="25.28515625" customWidth="1"/>
    <col min="1529" max="1529" width="29.28515625" customWidth="1"/>
    <col min="1530" max="1530" width="46.5703125" customWidth="1"/>
    <col min="1531" max="1534" width="15.42578125" customWidth="1"/>
    <col min="1535" max="1535" width="21.85546875" customWidth="1"/>
    <col min="1536" max="1548" width="0" hidden="1" customWidth="1"/>
    <col min="1780" max="1780" width="29.85546875" customWidth="1"/>
    <col min="1781" max="1781" width="51.140625" customWidth="1"/>
    <col min="1782" max="1782" width="31.5703125" customWidth="1"/>
    <col min="1783" max="1784" width="25.28515625" customWidth="1"/>
    <col min="1785" max="1785" width="29.28515625" customWidth="1"/>
    <col min="1786" max="1786" width="46.5703125" customWidth="1"/>
    <col min="1787" max="1790" width="15.42578125" customWidth="1"/>
    <col min="1791" max="1791" width="21.85546875" customWidth="1"/>
    <col min="1792" max="1804" width="0" hidden="1" customWidth="1"/>
    <col min="2036" max="2036" width="29.85546875" customWidth="1"/>
    <col min="2037" max="2037" width="51.140625" customWidth="1"/>
    <col min="2038" max="2038" width="31.5703125" customWidth="1"/>
    <col min="2039" max="2040" width="25.28515625" customWidth="1"/>
    <col min="2041" max="2041" width="29.28515625" customWidth="1"/>
    <col min="2042" max="2042" width="46.5703125" customWidth="1"/>
    <col min="2043" max="2046" width="15.42578125" customWidth="1"/>
    <col min="2047" max="2047" width="21.85546875" customWidth="1"/>
    <col min="2048" max="2060" width="0" hidden="1" customWidth="1"/>
    <col min="2292" max="2292" width="29.85546875" customWidth="1"/>
    <col min="2293" max="2293" width="51.140625" customWidth="1"/>
    <col min="2294" max="2294" width="31.5703125" customWidth="1"/>
    <col min="2295" max="2296" width="25.28515625" customWidth="1"/>
    <col min="2297" max="2297" width="29.28515625" customWidth="1"/>
    <col min="2298" max="2298" width="46.5703125" customWidth="1"/>
    <col min="2299" max="2302" width="15.42578125" customWidth="1"/>
    <col min="2303" max="2303" width="21.85546875" customWidth="1"/>
    <col min="2304" max="2316" width="0" hidden="1" customWidth="1"/>
    <col min="2548" max="2548" width="29.85546875" customWidth="1"/>
    <col min="2549" max="2549" width="51.140625" customWidth="1"/>
    <col min="2550" max="2550" width="31.5703125" customWidth="1"/>
    <col min="2551" max="2552" width="25.28515625" customWidth="1"/>
    <col min="2553" max="2553" width="29.28515625" customWidth="1"/>
    <col min="2554" max="2554" width="46.5703125" customWidth="1"/>
    <col min="2555" max="2558" width="15.42578125" customWidth="1"/>
    <col min="2559" max="2559" width="21.85546875" customWidth="1"/>
    <col min="2560" max="2572" width="0" hidden="1" customWidth="1"/>
    <col min="2804" max="2804" width="29.85546875" customWidth="1"/>
    <col min="2805" max="2805" width="51.140625" customWidth="1"/>
    <col min="2806" max="2806" width="31.5703125" customWidth="1"/>
    <col min="2807" max="2808" width="25.28515625" customWidth="1"/>
    <col min="2809" max="2809" width="29.28515625" customWidth="1"/>
    <col min="2810" max="2810" width="46.5703125" customWidth="1"/>
    <col min="2811" max="2814" width="15.42578125" customWidth="1"/>
    <col min="2815" max="2815" width="21.85546875" customWidth="1"/>
    <col min="2816" max="2828" width="0" hidden="1" customWidth="1"/>
    <col min="3060" max="3060" width="29.85546875" customWidth="1"/>
    <col min="3061" max="3061" width="51.140625" customWidth="1"/>
    <col min="3062" max="3062" width="31.5703125" customWidth="1"/>
    <col min="3063" max="3064" width="25.28515625" customWidth="1"/>
    <col min="3065" max="3065" width="29.28515625" customWidth="1"/>
    <col min="3066" max="3066" width="46.5703125" customWidth="1"/>
    <col min="3067" max="3070" width="15.42578125" customWidth="1"/>
    <col min="3071" max="3071" width="21.85546875" customWidth="1"/>
    <col min="3072" max="3084" width="0" hidden="1" customWidth="1"/>
    <col min="3316" max="3316" width="29.85546875" customWidth="1"/>
    <col min="3317" max="3317" width="51.140625" customWidth="1"/>
    <col min="3318" max="3318" width="31.5703125" customWidth="1"/>
    <col min="3319" max="3320" width="25.28515625" customWidth="1"/>
    <col min="3321" max="3321" width="29.28515625" customWidth="1"/>
    <col min="3322" max="3322" width="46.5703125" customWidth="1"/>
    <col min="3323" max="3326" width="15.42578125" customWidth="1"/>
    <col min="3327" max="3327" width="21.85546875" customWidth="1"/>
    <col min="3328" max="3340" width="0" hidden="1" customWidth="1"/>
    <col min="3572" max="3572" width="29.85546875" customWidth="1"/>
    <col min="3573" max="3573" width="51.140625" customWidth="1"/>
    <col min="3574" max="3574" width="31.5703125" customWidth="1"/>
    <col min="3575" max="3576" width="25.28515625" customWidth="1"/>
    <col min="3577" max="3577" width="29.28515625" customWidth="1"/>
    <col min="3578" max="3578" width="46.5703125" customWidth="1"/>
    <col min="3579" max="3582" width="15.42578125" customWidth="1"/>
    <col min="3583" max="3583" width="21.85546875" customWidth="1"/>
    <col min="3584" max="3596" width="0" hidden="1" customWidth="1"/>
    <col min="3828" max="3828" width="29.85546875" customWidth="1"/>
    <col min="3829" max="3829" width="51.140625" customWidth="1"/>
    <col min="3830" max="3830" width="31.5703125" customWidth="1"/>
    <col min="3831" max="3832" width="25.28515625" customWidth="1"/>
    <col min="3833" max="3833" width="29.28515625" customWidth="1"/>
    <col min="3834" max="3834" width="46.5703125" customWidth="1"/>
    <col min="3835" max="3838" width="15.42578125" customWidth="1"/>
    <col min="3839" max="3839" width="21.85546875" customWidth="1"/>
    <col min="3840" max="3852" width="0" hidden="1" customWidth="1"/>
    <col min="4084" max="4084" width="29.85546875" customWidth="1"/>
    <col min="4085" max="4085" width="51.140625" customWidth="1"/>
    <col min="4086" max="4086" width="31.5703125" customWidth="1"/>
    <col min="4087" max="4088" width="25.28515625" customWidth="1"/>
    <col min="4089" max="4089" width="29.28515625" customWidth="1"/>
    <col min="4090" max="4090" width="46.5703125" customWidth="1"/>
    <col min="4091" max="4094" width="15.42578125" customWidth="1"/>
    <col min="4095" max="4095" width="21.85546875" customWidth="1"/>
    <col min="4096" max="4108" width="0" hidden="1" customWidth="1"/>
    <col min="4340" max="4340" width="29.85546875" customWidth="1"/>
    <col min="4341" max="4341" width="51.140625" customWidth="1"/>
    <col min="4342" max="4342" width="31.5703125" customWidth="1"/>
    <col min="4343" max="4344" width="25.28515625" customWidth="1"/>
    <col min="4345" max="4345" width="29.28515625" customWidth="1"/>
    <col min="4346" max="4346" width="46.5703125" customWidth="1"/>
    <col min="4347" max="4350" width="15.42578125" customWidth="1"/>
    <col min="4351" max="4351" width="21.85546875" customWidth="1"/>
    <col min="4352" max="4364" width="0" hidden="1" customWidth="1"/>
    <col min="4596" max="4596" width="29.85546875" customWidth="1"/>
    <col min="4597" max="4597" width="51.140625" customWidth="1"/>
    <col min="4598" max="4598" width="31.5703125" customWidth="1"/>
    <col min="4599" max="4600" width="25.28515625" customWidth="1"/>
    <col min="4601" max="4601" width="29.28515625" customWidth="1"/>
    <col min="4602" max="4602" width="46.5703125" customWidth="1"/>
    <col min="4603" max="4606" width="15.42578125" customWidth="1"/>
    <col min="4607" max="4607" width="21.85546875" customWidth="1"/>
    <col min="4608" max="4620" width="0" hidden="1" customWidth="1"/>
    <col min="4852" max="4852" width="29.85546875" customWidth="1"/>
    <col min="4853" max="4853" width="51.140625" customWidth="1"/>
    <col min="4854" max="4854" width="31.5703125" customWidth="1"/>
    <col min="4855" max="4856" width="25.28515625" customWidth="1"/>
    <col min="4857" max="4857" width="29.28515625" customWidth="1"/>
    <col min="4858" max="4858" width="46.5703125" customWidth="1"/>
    <col min="4859" max="4862" width="15.42578125" customWidth="1"/>
    <col min="4863" max="4863" width="21.85546875" customWidth="1"/>
    <col min="4864" max="4876" width="0" hidden="1" customWidth="1"/>
    <col min="5108" max="5108" width="29.85546875" customWidth="1"/>
    <col min="5109" max="5109" width="51.140625" customWidth="1"/>
    <col min="5110" max="5110" width="31.5703125" customWidth="1"/>
    <col min="5111" max="5112" width="25.28515625" customWidth="1"/>
    <col min="5113" max="5113" width="29.28515625" customWidth="1"/>
    <col min="5114" max="5114" width="46.5703125" customWidth="1"/>
    <col min="5115" max="5118" width="15.42578125" customWidth="1"/>
    <col min="5119" max="5119" width="21.85546875" customWidth="1"/>
    <col min="5120" max="5132" width="0" hidden="1" customWidth="1"/>
    <col min="5364" max="5364" width="29.85546875" customWidth="1"/>
    <col min="5365" max="5365" width="51.140625" customWidth="1"/>
    <col min="5366" max="5366" width="31.5703125" customWidth="1"/>
    <col min="5367" max="5368" width="25.28515625" customWidth="1"/>
    <col min="5369" max="5369" width="29.28515625" customWidth="1"/>
    <col min="5370" max="5370" width="46.5703125" customWidth="1"/>
    <col min="5371" max="5374" width="15.42578125" customWidth="1"/>
    <col min="5375" max="5375" width="21.85546875" customWidth="1"/>
    <col min="5376" max="5388" width="0" hidden="1" customWidth="1"/>
    <col min="5620" max="5620" width="29.85546875" customWidth="1"/>
    <col min="5621" max="5621" width="51.140625" customWidth="1"/>
    <col min="5622" max="5622" width="31.5703125" customWidth="1"/>
    <col min="5623" max="5624" width="25.28515625" customWidth="1"/>
    <col min="5625" max="5625" width="29.28515625" customWidth="1"/>
    <col min="5626" max="5626" width="46.5703125" customWidth="1"/>
    <col min="5627" max="5630" width="15.42578125" customWidth="1"/>
    <col min="5631" max="5631" width="21.85546875" customWidth="1"/>
    <col min="5632" max="5644" width="0" hidden="1" customWidth="1"/>
    <col min="5876" max="5876" width="29.85546875" customWidth="1"/>
    <col min="5877" max="5877" width="51.140625" customWidth="1"/>
    <col min="5878" max="5878" width="31.5703125" customWidth="1"/>
    <col min="5879" max="5880" width="25.28515625" customWidth="1"/>
    <col min="5881" max="5881" width="29.28515625" customWidth="1"/>
    <col min="5882" max="5882" width="46.5703125" customWidth="1"/>
    <col min="5883" max="5886" width="15.42578125" customWidth="1"/>
    <col min="5887" max="5887" width="21.85546875" customWidth="1"/>
    <col min="5888" max="5900" width="0" hidden="1" customWidth="1"/>
    <col min="6132" max="6132" width="29.85546875" customWidth="1"/>
    <col min="6133" max="6133" width="51.140625" customWidth="1"/>
    <col min="6134" max="6134" width="31.5703125" customWidth="1"/>
    <col min="6135" max="6136" width="25.28515625" customWidth="1"/>
    <col min="6137" max="6137" width="29.28515625" customWidth="1"/>
    <col min="6138" max="6138" width="46.5703125" customWidth="1"/>
    <col min="6139" max="6142" width="15.42578125" customWidth="1"/>
    <col min="6143" max="6143" width="21.85546875" customWidth="1"/>
    <col min="6144" max="6156" width="0" hidden="1" customWidth="1"/>
    <col min="6388" max="6388" width="29.85546875" customWidth="1"/>
    <col min="6389" max="6389" width="51.140625" customWidth="1"/>
    <col min="6390" max="6390" width="31.5703125" customWidth="1"/>
    <col min="6391" max="6392" width="25.28515625" customWidth="1"/>
    <col min="6393" max="6393" width="29.28515625" customWidth="1"/>
    <col min="6394" max="6394" width="46.5703125" customWidth="1"/>
    <col min="6395" max="6398" width="15.42578125" customWidth="1"/>
    <col min="6399" max="6399" width="21.85546875" customWidth="1"/>
    <col min="6400" max="6412" width="0" hidden="1" customWidth="1"/>
    <col min="6644" max="6644" width="29.85546875" customWidth="1"/>
    <col min="6645" max="6645" width="51.140625" customWidth="1"/>
    <col min="6646" max="6646" width="31.5703125" customWidth="1"/>
    <col min="6647" max="6648" width="25.28515625" customWidth="1"/>
    <col min="6649" max="6649" width="29.28515625" customWidth="1"/>
    <col min="6650" max="6650" width="46.5703125" customWidth="1"/>
    <col min="6651" max="6654" width="15.42578125" customWidth="1"/>
    <col min="6655" max="6655" width="21.85546875" customWidth="1"/>
    <col min="6656" max="6668" width="0" hidden="1" customWidth="1"/>
    <col min="6900" max="6900" width="29.85546875" customWidth="1"/>
    <col min="6901" max="6901" width="51.140625" customWidth="1"/>
    <col min="6902" max="6902" width="31.5703125" customWidth="1"/>
    <col min="6903" max="6904" width="25.28515625" customWidth="1"/>
    <col min="6905" max="6905" width="29.28515625" customWidth="1"/>
    <col min="6906" max="6906" width="46.5703125" customWidth="1"/>
    <col min="6907" max="6910" width="15.42578125" customWidth="1"/>
    <col min="6911" max="6911" width="21.85546875" customWidth="1"/>
    <col min="6912" max="6924" width="0" hidden="1" customWidth="1"/>
    <col min="7156" max="7156" width="29.85546875" customWidth="1"/>
    <col min="7157" max="7157" width="51.140625" customWidth="1"/>
    <col min="7158" max="7158" width="31.5703125" customWidth="1"/>
    <col min="7159" max="7160" width="25.28515625" customWidth="1"/>
    <col min="7161" max="7161" width="29.28515625" customWidth="1"/>
    <col min="7162" max="7162" width="46.5703125" customWidth="1"/>
    <col min="7163" max="7166" width="15.42578125" customWidth="1"/>
    <col min="7167" max="7167" width="21.85546875" customWidth="1"/>
    <col min="7168" max="7180" width="0" hidden="1" customWidth="1"/>
    <col min="7412" max="7412" width="29.85546875" customWidth="1"/>
    <col min="7413" max="7413" width="51.140625" customWidth="1"/>
    <col min="7414" max="7414" width="31.5703125" customWidth="1"/>
    <col min="7415" max="7416" width="25.28515625" customWidth="1"/>
    <col min="7417" max="7417" width="29.28515625" customWidth="1"/>
    <col min="7418" max="7418" width="46.5703125" customWidth="1"/>
    <col min="7419" max="7422" width="15.42578125" customWidth="1"/>
    <col min="7423" max="7423" width="21.85546875" customWidth="1"/>
    <col min="7424" max="7436" width="0" hidden="1" customWidth="1"/>
    <col min="7668" max="7668" width="29.85546875" customWidth="1"/>
    <col min="7669" max="7669" width="51.140625" customWidth="1"/>
    <col min="7670" max="7670" width="31.5703125" customWidth="1"/>
    <col min="7671" max="7672" width="25.28515625" customWidth="1"/>
    <col min="7673" max="7673" width="29.28515625" customWidth="1"/>
    <col min="7674" max="7674" width="46.5703125" customWidth="1"/>
    <col min="7675" max="7678" width="15.42578125" customWidth="1"/>
    <col min="7679" max="7679" width="21.85546875" customWidth="1"/>
    <col min="7680" max="7692" width="0" hidden="1" customWidth="1"/>
    <col min="7924" max="7924" width="29.85546875" customWidth="1"/>
    <col min="7925" max="7925" width="51.140625" customWidth="1"/>
    <col min="7926" max="7926" width="31.5703125" customWidth="1"/>
    <col min="7927" max="7928" width="25.28515625" customWidth="1"/>
    <col min="7929" max="7929" width="29.28515625" customWidth="1"/>
    <col min="7930" max="7930" width="46.5703125" customWidth="1"/>
    <col min="7931" max="7934" width="15.42578125" customWidth="1"/>
    <col min="7935" max="7935" width="21.85546875" customWidth="1"/>
    <col min="7936" max="7948" width="0" hidden="1" customWidth="1"/>
    <col min="8180" max="8180" width="29.85546875" customWidth="1"/>
    <col min="8181" max="8181" width="51.140625" customWidth="1"/>
    <col min="8182" max="8182" width="31.5703125" customWidth="1"/>
    <col min="8183" max="8184" width="25.28515625" customWidth="1"/>
    <col min="8185" max="8185" width="29.28515625" customWidth="1"/>
    <col min="8186" max="8186" width="46.5703125" customWidth="1"/>
    <col min="8187" max="8190" width="15.42578125" customWidth="1"/>
    <col min="8191" max="8191" width="21.85546875" customWidth="1"/>
    <col min="8192" max="8204" width="0" hidden="1" customWidth="1"/>
    <col min="8436" max="8436" width="29.85546875" customWidth="1"/>
    <col min="8437" max="8437" width="51.140625" customWidth="1"/>
    <col min="8438" max="8438" width="31.5703125" customWidth="1"/>
    <col min="8439" max="8440" width="25.28515625" customWidth="1"/>
    <col min="8441" max="8441" width="29.28515625" customWidth="1"/>
    <col min="8442" max="8442" width="46.5703125" customWidth="1"/>
    <col min="8443" max="8446" width="15.42578125" customWidth="1"/>
    <col min="8447" max="8447" width="21.85546875" customWidth="1"/>
    <col min="8448" max="8460" width="0" hidden="1" customWidth="1"/>
    <col min="8692" max="8692" width="29.85546875" customWidth="1"/>
    <col min="8693" max="8693" width="51.140625" customWidth="1"/>
    <col min="8694" max="8694" width="31.5703125" customWidth="1"/>
    <col min="8695" max="8696" width="25.28515625" customWidth="1"/>
    <col min="8697" max="8697" width="29.28515625" customWidth="1"/>
    <col min="8698" max="8698" width="46.5703125" customWidth="1"/>
    <col min="8699" max="8702" width="15.42578125" customWidth="1"/>
    <col min="8703" max="8703" width="21.85546875" customWidth="1"/>
    <col min="8704" max="8716" width="0" hidden="1" customWidth="1"/>
    <col min="8948" max="8948" width="29.85546875" customWidth="1"/>
    <col min="8949" max="8949" width="51.140625" customWidth="1"/>
    <col min="8950" max="8950" width="31.5703125" customWidth="1"/>
    <col min="8951" max="8952" width="25.28515625" customWidth="1"/>
    <col min="8953" max="8953" width="29.28515625" customWidth="1"/>
    <col min="8954" max="8954" width="46.5703125" customWidth="1"/>
    <col min="8955" max="8958" width="15.42578125" customWidth="1"/>
    <col min="8959" max="8959" width="21.85546875" customWidth="1"/>
    <col min="8960" max="8972" width="0" hidden="1" customWidth="1"/>
    <col min="9204" max="9204" width="29.85546875" customWidth="1"/>
    <col min="9205" max="9205" width="51.140625" customWidth="1"/>
    <col min="9206" max="9206" width="31.5703125" customWidth="1"/>
    <col min="9207" max="9208" width="25.28515625" customWidth="1"/>
    <col min="9209" max="9209" width="29.28515625" customWidth="1"/>
    <col min="9210" max="9210" width="46.5703125" customWidth="1"/>
    <col min="9211" max="9214" width="15.42578125" customWidth="1"/>
    <col min="9215" max="9215" width="21.85546875" customWidth="1"/>
    <col min="9216" max="9228" width="0" hidden="1" customWidth="1"/>
    <col min="9460" max="9460" width="29.85546875" customWidth="1"/>
    <col min="9461" max="9461" width="51.140625" customWidth="1"/>
    <col min="9462" max="9462" width="31.5703125" customWidth="1"/>
    <col min="9463" max="9464" width="25.28515625" customWidth="1"/>
    <col min="9465" max="9465" width="29.28515625" customWidth="1"/>
    <col min="9466" max="9466" width="46.5703125" customWidth="1"/>
    <col min="9467" max="9470" width="15.42578125" customWidth="1"/>
    <col min="9471" max="9471" width="21.85546875" customWidth="1"/>
    <col min="9472" max="9484" width="0" hidden="1" customWidth="1"/>
    <col min="9716" max="9716" width="29.85546875" customWidth="1"/>
    <col min="9717" max="9717" width="51.140625" customWidth="1"/>
    <col min="9718" max="9718" width="31.5703125" customWidth="1"/>
    <col min="9719" max="9720" width="25.28515625" customWidth="1"/>
    <col min="9721" max="9721" width="29.28515625" customWidth="1"/>
    <col min="9722" max="9722" width="46.5703125" customWidth="1"/>
    <col min="9723" max="9726" width="15.42578125" customWidth="1"/>
    <col min="9727" max="9727" width="21.85546875" customWidth="1"/>
    <col min="9728" max="9740" width="0" hidden="1" customWidth="1"/>
    <col min="9972" max="9972" width="29.85546875" customWidth="1"/>
    <col min="9973" max="9973" width="51.140625" customWidth="1"/>
    <col min="9974" max="9974" width="31.5703125" customWidth="1"/>
    <col min="9975" max="9976" width="25.28515625" customWidth="1"/>
    <col min="9977" max="9977" width="29.28515625" customWidth="1"/>
    <col min="9978" max="9978" width="46.5703125" customWidth="1"/>
    <col min="9979" max="9982" width="15.42578125" customWidth="1"/>
    <col min="9983" max="9983" width="21.85546875" customWidth="1"/>
    <col min="9984" max="9996" width="0" hidden="1" customWidth="1"/>
    <col min="10228" max="10228" width="29.85546875" customWidth="1"/>
    <col min="10229" max="10229" width="51.140625" customWidth="1"/>
    <col min="10230" max="10230" width="31.5703125" customWidth="1"/>
    <col min="10231" max="10232" width="25.28515625" customWidth="1"/>
    <col min="10233" max="10233" width="29.28515625" customWidth="1"/>
    <col min="10234" max="10234" width="46.5703125" customWidth="1"/>
    <col min="10235" max="10238" width="15.42578125" customWidth="1"/>
    <col min="10239" max="10239" width="21.85546875" customWidth="1"/>
    <col min="10240" max="10252" width="0" hidden="1" customWidth="1"/>
    <col min="10484" max="10484" width="29.85546875" customWidth="1"/>
    <col min="10485" max="10485" width="51.140625" customWidth="1"/>
    <col min="10486" max="10486" width="31.5703125" customWidth="1"/>
    <col min="10487" max="10488" width="25.28515625" customWidth="1"/>
    <col min="10489" max="10489" width="29.28515625" customWidth="1"/>
    <col min="10490" max="10490" width="46.5703125" customWidth="1"/>
    <col min="10491" max="10494" width="15.42578125" customWidth="1"/>
    <col min="10495" max="10495" width="21.85546875" customWidth="1"/>
    <col min="10496" max="10508" width="0" hidden="1" customWidth="1"/>
    <col min="10740" max="10740" width="29.85546875" customWidth="1"/>
    <col min="10741" max="10741" width="51.140625" customWidth="1"/>
    <col min="10742" max="10742" width="31.5703125" customWidth="1"/>
    <col min="10743" max="10744" width="25.28515625" customWidth="1"/>
    <col min="10745" max="10745" width="29.28515625" customWidth="1"/>
    <col min="10746" max="10746" width="46.5703125" customWidth="1"/>
    <col min="10747" max="10750" width="15.42578125" customWidth="1"/>
    <col min="10751" max="10751" width="21.85546875" customWidth="1"/>
    <col min="10752" max="10764" width="0" hidden="1" customWidth="1"/>
    <col min="10996" max="10996" width="29.85546875" customWidth="1"/>
    <col min="10997" max="10997" width="51.140625" customWidth="1"/>
    <col min="10998" max="10998" width="31.5703125" customWidth="1"/>
    <col min="10999" max="11000" width="25.28515625" customWidth="1"/>
    <col min="11001" max="11001" width="29.28515625" customWidth="1"/>
    <col min="11002" max="11002" width="46.5703125" customWidth="1"/>
    <col min="11003" max="11006" width="15.42578125" customWidth="1"/>
    <col min="11007" max="11007" width="21.85546875" customWidth="1"/>
    <col min="11008" max="11020" width="0" hidden="1" customWidth="1"/>
    <col min="11252" max="11252" width="29.85546875" customWidth="1"/>
    <col min="11253" max="11253" width="51.140625" customWidth="1"/>
    <col min="11254" max="11254" width="31.5703125" customWidth="1"/>
    <col min="11255" max="11256" width="25.28515625" customWidth="1"/>
    <col min="11257" max="11257" width="29.28515625" customWidth="1"/>
    <col min="11258" max="11258" width="46.5703125" customWidth="1"/>
    <col min="11259" max="11262" width="15.42578125" customWidth="1"/>
    <col min="11263" max="11263" width="21.85546875" customWidth="1"/>
    <col min="11264" max="11276" width="0" hidden="1" customWidth="1"/>
    <col min="11508" max="11508" width="29.85546875" customWidth="1"/>
    <col min="11509" max="11509" width="51.140625" customWidth="1"/>
    <col min="11510" max="11510" width="31.5703125" customWidth="1"/>
    <col min="11511" max="11512" width="25.28515625" customWidth="1"/>
    <col min="11513" max="11513" width="29.28515625" customWidth="1"/>
    <col min="11514" max="11514" width="46.5703125" customWidth="1"/>
    <col min="11515" max="11518" width="15.42578125" customWidth="1"/>
    <col min="11519" max="11519" width="21.85546875" customWidth="1"/>
    <col min="11520" max="11532" width="0" hidden="1" customWidth="1"/>
    <col min="11764" max="11764" width="29.85546875" customWidth="1"/>
    <col min="11765" max="11765" width="51.140625" customWidth="1"/>
    <col min="11766" max="11766" width="31.5703125" customWidth="1"/>
    <col min="11767" max="11768" width="25.28515625" customWidth="1"/>
    <col min="11769" max="11769" width="29.28515625" customWidth="1"/>
    <col min="11770" max="11770" width="46.5703125" customWidth="1"/>
    <col min="11771" max="11774" width="15.42578125" customWidth="1"/>
    <col min="11775" max="11775" width="21.85546875" customWidth="1"/>
    <col min="11776" max="11788" width="0" hidden="1" customWidth="1"/>
    <col min="12020" max="12020" width="29.85546875" customWidth="1"/>
    <col min="12021" max="12021" width="51.140625" customWidth="1"/>
    <col min="12022" max="12022" width="31.5703125" customWidth="1"/>
    <col min="12023" max="12024" width="25.28515625" customWidth="1"/>
    <col min="12025" max="12025" width="29.28515625" customWidth="1"/>
    <col min="12026" max="12026" width="46.5703125" customWidth="1"/>
    <col min="12027" max="12030" width="15.42578125" customWidth="1"/>
    <col min="12031" max="12031" width="21.85546875" customWidth="1"/>
    <col min="12032" max="12044" width="0" hidden="1" customWidth="1"/>
    <col min="12276" max="12276" width="29.85546875" customWidth="1"/>
    <col min="12277" max="12277" width="51.140625" customWidth="1"/>
    <col min="12278" max="12278" width="31.5703125" customWidth="1"/>
    <col min="12279" max="12280" width="25.28515625" customWidth="1"/>
    <col min="12281" max="12281" width="29.28515625" customWidth="1"/>
    <col min="12282" max="12282" width="46.5703125" customWidth="1"/>
    <col min="12283" max="12286" width="15.42578125" customWidth="1"/>
    <col min="12287" max="12287" width="21.85546875" customWidth="1"/>
    <col min="12288" max="12300" width="0" hidden="1" customWidth="1"/>
    <col min="12532" max="12532" width="29.85546875" customWidth="1"/>
    <col min="12533" max="12533" width="51.140625" customWidth="1"/>
    <col min="12534" max="12534" width="31.5703125" customWidth="1"/>
    <col min="12535" max="12536" width="25.28515625" customWidth="1"/>
    <col min="12537" max="12537" width="29.28515625" customWidth="1"/>
    <col min="12538" max="12538" width="46.5703125" customWidth="1"/>
    <col min="12539" max="12542" width="15.42578125" customWidth="1"/>
    <col min="12543" max="12543" width="21.85546875" customWidth="1"/>
    <col min="12544" max="12556" width="0" hidden="1" customWidth="1"/>
    <col min="12788" max="12788" width="29.85546875" customWidth="1"/>
    <col min="12789" max="12789" width="51.140625" customWidth="1"/>
    <col min="12790" max="12790" width="31.5703125" customWidth="1"/>
    <col min="12791" max="12792" width="25.28515625" customWidth="1"/>
    <col min="12793" max="12793" width="29.28515625" customWidth="1"/>
    <col min="12794" max="12794" width="46.5703125" customWidth="1"/>
    <col min="12795" max="12798" width="15.42578125" customWidth="1"/>
    <col min="12799" max="12799" width="21.85546875" customWidth="1"/>
    <col min="12800" max="12812" width="0" hidden="1" customWidth="1"/>
    <col min="13044" max="13044" width="29.85546875" customWidth="1"/>
    <col min="13045" max="13045" width="51.140625" customWidth="1"/>
    <col min="13046" max="13046" width="31.5703125" customWidth="1"/>
    <col min="13047" max="13048" width="25.28515625" customWidth="1"/>
    <col min="13049" max="13049" width="29.28515625" customWidth="1"/>
    <col min="13050" max="13050" width="46.5703125" customWidth="1"/>
    <col min="13051" max="13054" width="15.42578125" customWidth="1"/>
    <col min="13055" max="13055" width="21.85546875" customWidth="1"/>
    <col min="13056" max="13068" width="0" hidden="1" customWidth="1"/>
    <col min="13300" max="13300" width="29.85546875" customWidth="1"/>
    <col min="13301" max="13301" width="51.140625" customWidth="1"/>
    <col min="13302" max="13302" width="31.5703125" customWidth="1"/>
    <col min="13303" max="13304" width="25.28515625" customWidth="1"/>
    <col min="13305" max="13305" width="29.28515625" customWidth="1"/>
    <col min="13306" max="13306" width="46.5703125" customWidth="1"/>
    <col min="13307" max="13310" width="15.42578125" customWidth="1"/>
    <col min="13311" max="13311" width="21.85546875" customWidth="1"/>
    <col min="13312" max="13324" width="0" hidden="1" customWidth="1"/>
    <col min="13556" max="13556" width="29.85546875" customWidth="1"/>
    <col min="13557" max="13557" width="51.140625" customWidth="1"/>
    <col min="13558" max="13558" width="31.5703125" customWidth="1"/>
    <col min="13559" max="13560" width="25.28515625" customWidth="1"/>
    <col min="13561" max="13561" width="29.28515625" customWidth="1"/>
    <col min="13562" max="13562" width="46.5703125" customWidth="1"/>
    <col min="13563" max="13566" width="15.42578125" customWidth="1"/>
    <col min="13567" max="13567" width="21.85546875" customWidth="1"/>
    <col min="13568" max="13580" width="0" hidden="1" customWidth="1"/>
    <col min="13812" max="13812" width="29.85546875" customWidth="1"/>
    <col min="13813" max="13813" width="51.140625" customWidth="1"/>
    <col min="13814" max="13814" width="31.5703125" customWidth="1"/>
    <col min="13815" max="13816" width="25.28515625" customWidth="1"/>
    <col min="13817" max="13817" width="29.28515625" customWidth="1"/>
    <col min="13818" max="13818" width="46.5703125" customWidth="1"/>
    <col min="13819" max="13822" width="15.42578125" customWidth="1"/>
    <col min="13823" max="13823" width="21.85546875" customWidth="1"/>
    <col min="13824" max="13836" width="0" hidden="1" customWidth="1"/>
    <col min="14068" max="14068" width="29.85546875" customWidth="1"/>
    <col min="14069" max="14069" width="51.140625" customWidth="1"/>
    <col min="14070" max="14070" width="31.5703125" customWidth="1"/>
    <col min="14071" max="14072" width="25.28515625" customWidth="1"/>
    <col min="14073" max="14073" width="29.28515625" customWidth="1"/>
    <col min="14074" max="14074" width="46.5703125" customWidth="1"/>
    <col min="14075" max="14078" width="15.42578125" customWidth="1"/>
    <col min="14079" max="14079" width="21.85546875" customWidth="1"/>
    <col min="14080" max="14092" width="0" hidden="1" customWidth="1"/>
    <col min="14324" max="14324" width="29.85546875" customWidth="1"/>
    <col min="14325" max="14325" width="51.140625" customWidth="1"/>
    <col min="14326" max="14326" width="31.5703125" customWidth="1"/>
    <col min="14327" max="14328" width="25.28515625" customWidth="1"/>
    <col min="14329" max="14329" width="29.28515625" customWidth="1"/>
    <col min="14330" max="14330" width="46.5703125" customWidth="1"/>
    <col min="14331" max="14334" width="15.42578125" customWidth="1"/>
    <col min="14335" max="14335" width="21.85546875" customWidth="1"/>
    <col min="14336" max="14348" width="0" hidden="1" customWidth="1"/>
    <col min="14580" max="14580" width="29.85546875" customWidth="1"/>
    <col min="14581" max="14581" width="51.140625" customWidth="1"/>
    <col min="14582" max="14582" width="31.5703125" customWidth="1"/>
    <col min="14583" max="14584" width="25.28515625" customWidth="1"/>
    <col min="14585" max="14585" width="29.28515625" customWidth="1"/>
    <col min="14586" max="14586" width="46.5703125" customWidth="1"/>
    <col min="14587" max="14590" width="15.42578125" customWidth="1"/>
    <col min="14591" max="14591" width="21.85546875" customWidth="1"/>
    <col min="14592" max="14604" width="0" hidden="1" customWidth="1"/>
    <col min="14836" max="14836" width="29.85546875" customWidth="1"/>
    <col min="14837" max="14837" width="51.140625" customWidth="1"/>
    <col min="14838" max="14838" width="31.5703125" customWidth="1"/>
    <col min="14839" max="14840" width="25.28515625" customWidth="1"/>
    <col min="14841" max="14841" width="29.28515625" customWidth="1"/>
    <col min="14842" max="14842" width="46.5703125" customWidth="1"/>
    <col min="14843" max="14846" width="15.42578125" customWidth="1"/>
    <col min="14847" max="14847" width="21.85546875" customWidth="1"/>
    <col min="14848" max="14860" width="0" hidden="1" customWidth="1"/>
    <col min="15092" max="15092" width="29.85546875" customWidth="1"/>
    <col min="15093" max="15093" width="51.140625" customWidth="1"/>
    <col min="15094" max="15094" width="31.5703125" customWidth="1"/>
    <col min="15095" max="15096" width="25.28515625" customWidth="1"/>
    <col min="15097" max="15097" width="29.28515625" customWidth="1"/>
    <col min="15098" max="15098" width="46.5703125" customWidth="1"/>
    <col min="15099" max="15102" width="15.42578125" customWidth="1"/>
    <col min="15103" max="15103" width="21.85546875" customWidth="1"/>
    <col min="15104" max="15116" width="0" hidden="1" customWidth="1"/>
    <col min="15348" max="15348" width="29.85546875" customWidth="1"/>
    <col min="15349" max="15349" width="51.140625" customWidth="1"/>
    <col min="15350" max="15350" width="31.5703125" customWidth="1"/>
    <col min="15351" max="15352" width="25.28515625" customWidth="1"/>
    <col min="15353" max="15353" width="29.28515625" customWidth="1"/>
    <col min="15354" max="15354" width="46.5703125" customWidth="1"/>
    <col min="15355" max="15358" width="15.42578125" customWidth="1"/>
    <col min="15359" max="15359" width="21.85546875" customWidth="1"/>
    <col min="15360" max="15372" width="0" hidden="1" customWidth="1"/>
    <col min="15604" max="15604" width="29.85546875" customWidth="1"/>
    <col min="15605" max="15605" width="51.140625" customWidth="1"/>
    <col min="15606" max="15606" width="31.5703125" customWidth="1"/>
    <col min="15607" max="15608" width="25.28515625" customWidth="1"/>
    <col min="15609" max="15609" width="29.28515625" customWidth="1"/>
    <col min="15610" max="15610" width="46.5703125" customWidth="1"/>
    <col min="15611" max="15614" width="15.42578125" customWidth="1"/>
    <col min="15615" max="15615" width="21.85546875" customWidth="1"/>
    <col min="15616" max="15628" width="0" hidden="1" customWidth="1"/>
    <col min="15860" max="15860" width="29.85546875" customWidth="1"/>
    <col min="15861" max="15861" width="51.140625" customWidth="1"/>
    <col min="15862" max="15862" width="31.5703125" customWidth="1"/>
    <col min="15863" max="15864" width="25.28515625" customWidth="1"/>
    <col min="15865" max="15865" width="29.28515625" customWidth="1"/>
    <col min="15866" max="15866" width="46.5703125" customWidth="1"/>
    <col min="15867" max="15870" width="15.42578125" customWidth="1"/>
    <col min="15871" max="15871" width="21.85546875" customWidth="1"/>
    <col min="15872" max="15884" width="0" hidden="1" customWidth="1"/>
    <col min="16116" max="16116" width="29.85546875" customWidth="1"/>
    <col min="16117" max="16117" width="51.140625" customWidth="1"/>
    <col min="16118" max="16118" width="31.5703125" customWidth="1"/>
    <col min="16119" max="16120" width="25.28515625" customWidth="1"/>
    <col min="16121" max="16121" width="29.28515625" customWidth="1"/>
    <col min="16122" max="16122" width="46.5703125" customWidth="1"/>
    <col min="16123" max="16126" width="15.42578125" customWidth="1"/>
    <col min="16127" max="16127" width="21.85546875" customWidth="1"/>
    <col min="16128" max="16140" width="0" hidden="1" customWidth="1"/>
  </cols>
  <sheetData>
    <row r="2" spans="2:18" ht="66" customHeight="1" thickBot="1" x14ac:dyDescent="0.3"/>
    <row r="3" spans="2:18" ht="24" customHeight="1" thickBot="1" x14ac:dyDescent="0.4">
      <c r="B3" s="469" t="s">
        <v>0</v>
      </c>
      <c r="C3" s="470"/>
      <c r="D3" s="470"/>
      <c r="E3" s="470"/>
      <c r="F3" s="470"/>
      <c r="G3" s="470"/>
      <c r="H3" s="471"/>
      <c r="I3" s="472" t="s">
        <v>47</v>
      </c>
      <c r="J3" s="473"/>
      <c r="K3" s="473"/>
      <c r="L3" s="474"/>
      <c r="M3" s="24"/>
      <c r="N3" s="616" t="s">
        <v>437</v>
      </c>
      <c r="O3" s="591"/>
      <c r="P3" s="591"/>
      <c r="Q3" s="591"/>
      <c r="R3" s="591"/>
    </row>
    <row r="4" spans="2:18" ht="60.75" thickBot="1" x14ac:dyDescent="0.3">
      <c r="B4" s="3" t="s">
        <v>3</v>
      </c>
      <c r="C4" s="3" t="s">
        <v>4</v>
      </c>
      <c r="D4" s="4" t="s">
        <v>5</v>
      </c>
      <c r="E4" s="4" t="s">
        <v>6</v>
      </c>
      <c r="F4" s="4" t="s">
        <v>7</v>
      </c>
      <c r="G4" s="4" t="s">
        <v>45</v>
      </c>
      <c r="H4" s="4" t="s">
        <v>8</v>
      </c>
      <c r="I4" s="4" t="s">
        <v>9</v>
      </c>
      <c r="J4" s="4" t="s">
        <v>10</v>
      </c>
      <c r="K4" s="4" t="s">
        <v>11</v>
      </c>
      <c r="L4" s="4" t="s">
        <v>12</v>
      </c>
      <c r="M4" s="4" t="s">
        <v>13</v>
      </c>
      <c r="N4" s="248" t="s">
        <v>439</v>
      </c>
      <c r="O4" s="480" t="s">
        <v>440</v>
      </c>
      <c r="P4" s="481"/>
      <c r="Q4" s="323" t="s">
        <v>443</v>
      </c>
      <c r="R4" s="277" t="s">
        <v>444</v>
      </c>
    </row>
    <row r="5" spans="2:18" s="6" customFormat="1" ht="63.75" customHeight="1" x14ac:dyDescent="0.25">
      <c r="B5" s="567" t="s">
        <v>28</v>
      </c>
      <c r="C5" s="565" t="s">
        <v>43</v>
      </c>
      <c r="D5" s="487" t="s">
        <v>207</v>
      </c>
      <c r="E5" s="495">
        <v>0.6</v>
      </c>
      <c r="F5" s="495" t="s">
        <v>208</v>
      </c>
      <c r="G5" s="620" t="s">
        <v>423</v>
      </c>
      <c r="H5" s="51" t="s">
        <v>209</v>
      </c>
      <c r="I5" s="115" t="s">
        <v>90</v>
      </c>
      <c r="J5" s="116"/>
      <c r="K5" s="116"/>
      <c r="L5" s="116"/>
      <c r="M5" s="461" t="s">
        <v>430</v>
      </c>
      <c r="N5" s="249">
        <v>1</v>
      </c>
      <c r="O5" s="619" t="s">
        <v>461</v>
      </c>
      <c r="P5" s="619"/>
      <c r="Q5" s="278">
        <v>1</v>
      </c>
      <c r="R5" s="487" t="s">
        <v>481</v>
      </c>
    </row>
    <row r="6" spans="2:18" s="6" customFormat="1" ht="61.5" customHeight="1" x14ac:dyDescent="0.25">
      <c r="B6" s="568"/>
      <c r="C6" s="465"/>
      <c r="D6" s="487"/>
      <c r="E6" s="495"/>
      <c r="F6" s="495"/>
      <c r="G6" s="620"/>
      <c r="H6" s="55" t="s">
        <v>210</v>
      </c>
      <c r="I6" s="83" t="s">
        <v>90</v>
      </c>
      <c r="J6" s="83" t="s">
        <v>90</v>
      </c>
      <c r="K6" s="83" t="s">
        <v>90</v>
      </c>
      <c r="L6" s="83" t="s">
        <v>90</v>
      </c>
      <c r="M6" s="462"/>
      <c r="N6" s="249">
        <v>0.5</v>
      </c>
      <c r="O6" s="619" t="s">
        <v>462</v>
      </c>
      <c r="P6" s="619"/>
      <c r="Q6" s="278">
        <v>0.13</v>
      </c>
      <c r="R6" s="487"/>
    </row>
    <row r="7" spans="2:18" s="6" customFormat="1" ht="30" x14ac:dyDescent="0.25">
      <c r="B7" s="604"/>
      <c r="C7" s="466"/>
      <c r="D7" s="487"/>
      <c r="E7" s="495"/>
      <c r="F7" s="495"/>
      <c r="G7" s="620"/>
      <c r="H7" s="55" t="s">
        <v>211</v>
      </c>
      <c r="I7" s="83" t="s">
        <v>90</v>
      </c>
      <c r="J7" s="83" t="s">
        <v>90</v>
      </c>
      <c r="K7" s="83" t="s">
        <v>90</v>
      </c>
      <c r="L7" s="83" t="s">
        <v>90</v>
      </c>
      <c r="M7" s="462"/>
      <c r="N7" s="249">
        <v>1</v>
      </c>
      <c r="O7" s="619" t="s">
        <v>463</v>
      </c>
      <c r="P7" s="619"/>
      <c r="Q7" s="278">
        <v>0.25</v>
      </c>
      <c r="R7" s="487"/>
    </row>
    <row r="8" spans="2:18" s="6" customFormat="1" ht="114.75" customHeight="1" x14ac:dyDescent="0.25">
      <c r="B8" s="484" t="s">
        <v>34</v>
      </c>
      <c r="C8" s="487" t="s">
        <v>44</v>
      </c>
      <c r="D8" s="487" t="s">
        <v>212</v>
      </c>
      <c r="E8" s="488">
        <v>0.15</v>
      </c>
      <c r="F8" s="621" t="s">
        <v>582</v>
      </c>
      <c r="G8" s="487" t="s">
        <v>213</v>
      </c>
      <c r="H8" s="74" t="s">
        <v>214</v>
      </c>
      <c r="I8" s="58" t="s">
        <v>90</v>
      </c>
      <c r="J8" s="58" t="s">
        <v>90</v>
      </c>
      <c r="K8" s="58" t="s">
        <v>90</v>
      </c>
      <c r="L8" s="58" t="s">
        <v>90</v>
      </c>
      <c r="M8" s="462"/>
      <c r="N8" s="315">
        <v>1</v>
      </c>
      <c r="O8" s="617" t="s">
        <v>464</v>
      </c>
      <c r="P8" s="618"/>
      <c r="Q8" s="278">
        <v>0.36</v>
      </c>
      <c r="R8" s="487" t="s">
        <v>467</v>
      </c>
    </row>
    <row r="9" spans="2:18" s="6" customFormat="1" ht="57" customHeight="1" x14ac:dyDescent="0.25">
      <c r="B9" s="484"/>
      <c r="C9" s="487"/>
      <c r="D9" s="487"/>
      <c r="E9" s="488"/>
      <c r="F9" s="622"/>
      <c r="G9" s="487"/>
      <c r="H9" s="76" t="s">
        <v>215</v>
      </c>
      <c r="I9" s="57" t="s">
        <v>90</v>
      </c>
      <c r="J9" s="57" t="s">
        <v>90</v>
      </c>
      <c r="K9" s="57"/>
      <c r="L9" s="57"/>
      <c r="M9" s="462"/>
      <c r="N9" s="249">
        <v>1</v>
      </c>
      <c r="O9" s="619" t="s">
        <v>465</v>
      </c>
      <c r="P9" s="619"/>
      <c r="Q9" s="278">
        <v>0.5</v>
      </c>
      <c r="R9" s="487"/>
    </row>
    <row r="10" spans="2:18" ht="135.75" customHeight="1" x14ac:dyDescent="0.25">
      <c r="B10" s="484"/>
      <c r="C10" s="487"/>
      <c r="D10" s="487"/>
      <c r="E10" s="488"/>
      <c r="F10" s="622"/>
      <c r="G10" s="487"/>
      <c r="H10" s="55" t="s">
        <v>216</v>
      </c>
      <c r="I10" s="40" t="s">
        <v>90</v>
      </c>
      <c r="J10" s="40" t="s">
        <v>90</v>
      </c>
      <c r="K10" s="40" t="s">
        <v>90</v>
      </c>
      <c r="L10" s="40" t="s">
        <v>90</v>
      </c>
      <c r="M10" s="463"/>
      <c r="N10" s="249">
        <v>1</v>
      </c>
      <c r="O10" s="619" t="s">
        <v>466</v>
      </c>
      <c r="P10" s="619"/>
      <c r="Q10" s="278">
        <v>0.25</v>
      </c>
      <c r="R10" s="487"/>
    </row>
    <row r="11" spans="2:18" x14ac:dyDescent="0.25">
      <c r="B11" t="s">
        <v>46</v>
      </c>
      <c r="N11" s="335">
        <v>0.92</v>
      </c>
      <c r="Q11" s="337">
        <v>0.42</v>
      </c>
    </row>
    <row r="13" spans="2:18" x14ac:dyDescent="0.25">
      <c r="P13" s="143"/>
    </row>
    <row r="16" spans="2:18" x14ac:dyDescent="0.25">
      <c r="M16" t="e">
        <f>(N13*M14)/M13</f>
        <v>#DIV/0!</v>
      </c>
    </row>
    <row r="18" spans="16:16" x14ac:dyDescent="0.25">
      <c r="P18" t="e">
        <f>(P15*Q16)/Q15</f>
        <v>#DIV/0!</v>
      </c>
    </row>
  </sheetData>
  <mergeCells count="25">
    <mergeCell ref="B3:H3"/>
    <mergeCell ref="I3:L3"/>
    <mergeCell ref="M5:M10"/>
    <mergeCell ref="G8:G10"/>
    <mergeCell ref="B5:B7"/>
    <mergeCell ref="C5:C7"/>
    <mergeCell ref="D5:D7"/>
    <mergeCell ref="E5:E7"/>
    <mergeCell ref="F5:F7"/>
    <mergeCell ref="G5:G7"/>
    <mergeCell ref="B8:B10"/>
    <mergeCell ref="C8:C10"/>
    <mergeCell ref="D8:D10"/>
    <mergeCell ref="E8:E10"/>
    <mergeCell ref="F8:F10"/>
    <mergeCell ref="R5:R7"/>
    <mergeCell ref="R8:R10"/>
    <mergeCell ref="N3:R3"/>
    <mergeCell ref="O8:P8"/>
    <mergeCell ref="O9:P9"/>
    <mergeCell ref="O10:P10"/>
    <mergeCell ref="O4:P4"/>
    <mergeCell ref="O5:P5"/>
    <mergeCell ref="O6:P6"/>
    <mergeCell ref="O7:P7"/>
  </mergeCells>
  <pageMargins left="0.7" right="0.7" top="0.75" bottom="0.75" header="0.3" footer="0.3"/>
  <pageSetup orientation="portrait" verticalDpi="599"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[13]Hoja2!#REF!</xm:f>
          </x14:formula1>
          <xm:sqref>B5:C5 B8:C8</xm:sqref>
        </x14:dataValidation>
      </x14:dataValidation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sheetPr>
  <dimension ref="B2:AD12"/>
  <sheetViews>
    <sheetView topLeftCell="I1" zoomScale="130" zoomScaleNormal="130" workbookViewId="0">
      <pane ySplit="4" topLeftCell="A8" activePane="bottomLeft" state="frozen"/>
      <selection activeCell="H15" sqref="H15"/>
      <selection pane="bottomLeft" activeCell="AB6" sqref="AB6"/>
    </sheetView>
  </sheetViews>
  <sheetFormatPr baseColWidth="10" defaultRowHeight="15" x14ac:dyDescent="0.25"/>
  <cols>
    <col min="1" max="1" width="11.42578125" style="22"/>
    <col min="2" max="2" width="29.85546875" style="22" customWidth="1"/>
    <col min="3" max="3" width="51.140625" style="22" customWidth="1"/>
    <col min="4" max="4" width="31.5703125" style="22" customWidth="1"/>
    <col min="5" max="6" width="25.28515625" style="22" customWidth="1"/>
    <col min="7" max="7" width="29.28515625" style="22" customWidth="1"/>
    <col min="8" max="8" width="46.5703125" style="22" customWidth="1"/>
    <col min="9" max="12" width="15.42578125" style="22" customWidth="1"/>
    <col min="13" max="13" width="22.7109375" style="41" customWidth="1"/>
    <col min="14" max="14" width="15.42578125" style="22" hidden="1" customWidth="1"/>
    <col min="15" max="15" width="16.140625" style="22" hidden="1" customWidth="1"/>
    <col min="16" max="16" width="17.140625" style="22" hidden="1" customWidth="1"/>
    <col min="17" max="26" width="0" style="22" hidden="1" customWidth="1"/>
    <col min="27" max="27" width="11.42578125" style="22"/>
    <col min="28" max="28" width="59.28515625" style="22" customWidth="1"/>
    <col min="29" max="29" width="11.42578125" style="41"/>
    <col min="30" max="30" width="22.5703125" style="22" customWidth="1"/>
    <col min="31" max="255" width="11.42578125" style="22"/>
    <col min="256" max="256" width="29.85546875" style="22" customWidth="1"/>
    <col min="257" max="257" width="51.140625" style="22" customWidth="1"/>
    <col min="258" max="258" width="31.5703125" style="22" customWidth="1"/>
    <col min="259" max="260" width="25.28515625" style="22" customWidth="1"/>
    <col min="261" max="261" width="29.28515625" style="22" customWidth="1"/>
    <col min="262" max="262" width="46.5703125" style="22" customWidth="1"/>
    <col min="263" max="266" width="15.42578125" style="22" customWidth="1"/>
    <col min="267" max="267" width="21.85546875" style="22" customWidth="1"/>
    <col min="268" max="280" width="0" style="22" hidden="1" customWidth="1"/>
    <col min="281" max="511" width="11.42578125" style="22"/>
    <col min="512" max="512" width="29.85546875" style="22" customWidth="1"/>
    <col min="513" max="513" width="51.140625" style="22" customWidth="1"/>
    <col min="514" max="514" width="31.5703125" style="22" customWidth="1"/>
    <col min="515" max="516" width="25.28515625" style="22" customWidth="1"/>
    <col min="517" max="517" width="29.28515625" style="22" customWidth="1"/>
    <col min="518" max="518" width="46.5703125" style="22" customWidth="1"/>
    <col min="519" max="522" width="15.42578125" style="22" customWidth="1"/>
    <col min="523" max="523" width="21.85546875" style="22" customWidth="1"/>
    <col min="524" max="536" width="0" style="22" hidden="1" customWidth="1"/>
    <col min="537" max="767" width="11.42578125" style="22"/>
    <col min="768" max="768" width="29.85546875" style="22" customWidth="1"/>
    <col min="769" max="769" width="51.140625" style="22" customWidth="1"/>
    <col min="770" max="770" width="31.5703125" style="22" customWidth="1"/>
    <col min="771" max="772" width="25.28515625" style="22" customWidth="1"/>
    <col min="773" max="773" width="29.28515625" style="22" customWidth="1"/>
    <col min="774" max="774" width="46.5703125" style="22" customWidth="1"/>
    <col min="775" max="778" width="15.42578125" style="22" customWidth="1"/>
    <col min="779" max="779" width="21.85546875" style="22" customWidth="1"/>
    <col min="780" max="792" width="0" style="22" hidden="1" customWidth="1"/>
    <col min="793" max="1023" width="11.42578125" style="22"/>
    <col min="1024" max="1024" width="29.85546875" style="22" customWidth="1"/>
    <col min="1025" max="1025" width="51.140625" style="22" customWidth="1"/>
    <col min="1026" max="1026" width="31.5703125" style="22" customWidth="1"/>
    <col min="1027" max="1028" width="25.28515625" style="22" customWidth="1"/>
    <col min="1029" max="1029" width="29.28515625" style="22" customWidth="1"/>
    <col min="1030" max="1030" width="46.5703125" style="22" customWidth="1"/>
    <col min="1031" max="1034" width="15.42578125" style="22" customWidth="1"/>
    <col min="1035" max="1035" width="21.85546875" style="22" customWidth="1"/>
    <col min="1036" max="1048" width="0" style="22" hidden="1" customWidth="1"/>
    <col min="1049" max="1279" width="11.42578125" style="22"/>
    <col min="1280" max="1280" width="29.85546875" style="22" customWidth="1"/>
    <col min="1281" max="1281" width="51.140625" style="22" customWidth="1"/>
    <col min="1282" max="1282" width="31.5703125" style="22" customWidth="1"/>
    <col min="1283" max="1284" width="25.28515625" style="22" customWidth="1"/>
    <col min="1285" max="1285" width="29.28515625" style="22" customWidth="1"/>
    <col min="1286" max="1286" width="46.5703125" style="22" customWidth="1"/>
    <col min="1287" max="1290" width="15.42578125" style="22" customWidth="1"/>
    <col min="1291" max="1291" width="21.85546875" style="22" customWidth="1"/>
    <col min="1292" max="1304" width="0" style="22" hidden="1" customWidth="1"/>
    <col min="1305" max="1535" width="11.42578125" style="22"/>
    <col min="1536" max="1536" width="29.85546875" style="22" customWidth="1"/>
    <col min="1537" max="1537" width="51.140625" style="22" customWidth="1"/>
    <col min="1538" max="1538" width="31.5703125" style="22" customWidth="1"/>
    <col min="1539" max="1540" width="25.28515625" style="22" customWidth="1"/>
    <col min="1541" max="1541" width="29.28515625" style="22" customWidth="1"/>
    <col min="1542" max="1542" width="46.5703125" style="22" customWidth="1"/>
    <col min="1543" max="1546" width="15.42578125" style="22" customWidth="1"/>
    <col min="1547" max="1547" width="21.85546875" style="22" customWidth="1"/>
    <col min="1548" max="1560" width="0" style="22" hidden="1" customWidth="1"/>
    <col min="1561" max="1791" width="11.42578125" style="22"/>
    <col min="1792" max="1792" width="29.85546875" style="22" customWidth="1"/>
    <col min="1793" max="1793" width="51.140625" style="22" customWidth="1"/>
    <col min="1794" max="1794" width="31.5703125" style="22" customWidth="1"/>
    <col min="1795" max="1796" width="25.28515625" style="22" customWidth="1"/>
    <col min="1797" max="1797" width="29.28515625" style="22" customWidth="1"/>
    <col min="1798" max="1798" width="46.5703125" style="22" customWidth="1"/>
    <col min="1799" max="1802" width="15.42578125" style="22" customWidth="1"/>
    <col min="1803" max="1803" width="21.85546875" style="22" customWidth="1"/>
    <col min="1804" max="1816" width="0" style="22" hidden="1" customWidth="1"/>
    <col min="1817" max="2047" width="11.42578125" style="22"/>
    <col min="2048" max="2048" width="29.85546875" style="22" customWidth="1"/>
    <col min="2049" max="2049" width="51.140625" style="22" customWidth="1"/>
    <col min="2050" max="2050" width="31.5703125" style="22" customWidth="1"/>
    <col min="2051" max="2052" width="25.28515625" style="22" customWidth="1"/>
    <col min="2053" max="2053" width="29.28515625" style="22" customWidth="1"/>
    <col min="2054" max="2054" width="46.5703125" style="22" customWidth="1"/>
    <col min="2055" max="2058" width="15.42578125" style="22" customWidth="1"/>
    <col min="2059" max="2059" width="21.85546875" style="22" customWidth="1"/>
    <col min="2060" max="2072" width="0" style="22" hidden="1" customWidth="1"/>
    <col min="2073" max="2303" width="11.42578125" style="22"/>
    <col min="2304" max="2304" width="29.85546875" style="22" customWidth="1"/>
    <col min="2305" max="2305" width="51.140625" style="22" customWidth="1"/>
    <col min="2306" max="2306" width="31.5703125" style="22" customWidth="1"/>
    <col min="2307" max="2308" width="25.28515625" style="22" customWidth="1"/>
    <col min="2309" max="2309" width="29.28515625" style="22" customWidth="1"/>
    <col min="2310" max="2310" width="46.5703125" style="22" customWidth="1"/>
    <col min="2311" max="2314" width="15.42578125" style="22" customWidth="1"/>
    <col min="2315" max="2315" width="21.85546875" style="22" customWidth="1"/>
    <col min="2316" max="2328" width="0" style="22" hidden="1" customWidth="1"/>
    <col min="2329" max="2559" width="11.42578125" style="22"/>
    <col min="2560" max="2560" width="29.85546875" style="22" customWidth="1"/>
    <col min="2561" max="2561" width="51.140625" style="22" customWidth="1"/>
    <col min="2562" max="2562" width="31.5703125" style="22" customWidth="1"/>
    <col min="2563" max="2564" width="25.28515625" style="22" customWidth="1"/>
    <col min="2565" max="2565" width="29.28515625" style="22" customWidth="1"/>
    <col min="2566" max="2566" width="46.5703125" style="22" customWidth="1"/>
    <col min="2567" max="2570" width="15.42578125" style="22" customWidth="1"/>
    <col min="2571" max="2571" width="21.85546875" style="22" customWidth="1"/>
    <col min="2572" max="2584" width="0" style="22" hidden="1" customWidth="1"/>
    <col min="2585" max="2815" width="11.42578125" style="22"/>
    <col min="2816" max="2816" width="29.85546875" style="22" customWidth="1"/>
    <col min="2817" max="2817" width="51.140625" style="22" customWidth="1"/>
    <col min="2818" max="2818" width="31.5703125" style="22" customWidth="1"/>
    <col min="2819" max="2820" width="25.28515625" style="22" customWidth="1"/>
    <col min="2821" max="2821" width="29.28515625" style="22" customWidth="1"/>
    <col min="2822" max="2822" width="46.5703125" style="22" customWidth="1"/>
    <col min="2823" max="2826" width="15.42578125" style="22" customWidth="1"/>
    <col min="2827" max="2827" width="21.85546875" style="22" customWidth="1"/>
    <col min="2828" max="2840" width="0" style="22" hidden="1" customWidth="1"/>
    <col min="2841" max="3071" width="11.42578125" style="22"/>
    <col min="3072" max="3072" width="29.85546875" style="22" customWidth="1"/>
    <col min="3073" max="3073" width="51.140625" style="22" customWidth="1"/>
    <col min="3074" max="3074" width="31.5703125" style="22" customWidth="1"/>
    <col min="3075" max="3076" width="25.28515625" style="22" customWidth="1"/>
    <col min="3077" max="3077" width="29.28515625" style="22" customWidth="1"/>
    <col min="3078" max="3078" width="46.5703125" style="22" customWidth="1"/>
    <col min="3079" max="3082" width="15.42578125" style="22" customWidth="1"/>
    <col min="3083" max="3083" width="21.85546875" style="22" customWidth="1"/>
    <col min="3084" max="3096" width="0" style="22" hidden="1" customWidth="1"/>
    <col min="3097" max="3327" width="11.42578125" style="22"/>
    <col min="3328" max="3328" width="29.85546875" style="22" customWidth="1"/>
    <col min="3329" max="3329" width="51.140625" style="22" customWidth="1"/>
    <col min="3330" max="3330" width="31.5703125" style="22" customWidth="1"/>
    <col min="3331" max="3332" width="25.28515625" style="22" customWidth="1"/>
    <col min="3333" max="3333" width="29.28515625" style="22" customWidth="1"/>
    <col min="3334" max="3334" width="46.5703125" style="22" customWidth="1"/>
    <col min="3335" max="3338" width="15.42578125" style="22" customWidth="1"/>
    <col min="3339" max="3339" width="21.85546875" style="22" customWidth="1"/>
    <col min="3340" max="3352" width="0" style="22" hidden="1" customWidth="1"/>
    <col min="3353" max="3583" width="11.42578125" style="22"/>
    <col min="3584" max="3584" width="29.85546875" style="22" customWidth="1"/>
    <col min="3585" max="3585" width="51.140625" style="22" customWidth="1"/>
    <col min="3586" max="3586" width="31.5703125" style="22" customWidth="1"/>
    <col min="3587" max="3588" width="25.28515625" style="22" customWidth="1"/>
    <col min="3589" max="3589" width="29.28515625" style="22" customWidth="1"/>
    <col min="3590" max="3590" width="46.5703125" style="22" customWidth="1"/>
    <col min="3591" max="3594" width="15.42578125" style="22" customWidth="1"/>
    <col min="3595" max="3595" width="21.85546875" style="22" customWidth="1"/>
    <col min="3596" max="3608" width="0" style="22" hidden="1" customWidth="1"/>
    <col min="3609" max="3839" width="11.42578125" style="22"/>
    <col min="3840" max="3840" width="29.85546875" style="22" customWidth="1"/>
    <col min="3841" max="3841" width="51.140625" style="22" customWidth="1"/>
    <col min="3842" max="3842" width="31.5703125" style="22" customWidth="1"/>
    <col min="3843" max="3844" width="25.28515625" style="22" customWidth="1"/>
    <col min="3845" max="3845" width="29.28515625" style="22" customWidth="1"/>
    <col min="3846" max="3846" width="46.5703125" style="22" customWidth="1"/>
    <col min="3847" max="3850" width="15.42578125" style="22" customWidth="1"/>
    <col min="3851" max="3851" width="21.85546875" style="22" customWidth="1"/>
    <col min="3852" max="3864" width="0" style="22" hidden="1" customWidth="1"/>
    <col min="3865" max="4095" width="11.42578125" style="22"/>
    <col min="4096" max="4096" width="29.85546875" style="22" customWidth="1"/>
    <col min="4097" max="4097" width="51.140625" style="22" customWidth="1"/>
    <col min="4098" max="4098" width="31.5703125" style="22" customWidth="1"/>
    <col min="4099" max="4100" width="25.28515625" style="22" customWidth="1"/>
    <col min="4101" max="4101" width="29.28515625" style="22" customWidth="1"/>
    <col min="4102" max="4102" width="46.5703125" style="22" customWidth="1"/>
    <col min="4103" max="4106" width="15.42578125" style="22" customWidth="1"/>
    <col min="4107" max="4107" width="21.85546875" style="22" customWidth="1"/>
    <col min="4108" max="4120" width="0" style="22" hidden="1" customWidth="1"/>
    <col min="4121" max="4351" width="11.42578125" style="22"/>
    <col min="4352" max="4352" width="29.85546875" style="22" customWidth="1"/>
    <col min="4353" max="4353" width="51.140625" style="22" customWidth="1"/>
    <col min="4354" max="4354" width="31.5703125" style="22" customWidth="1"/>
    <col min="4355" max="4356" width="25.28515625" style="22" customWidth="1"/>
    <col min="4357" max="4357" width="29.28515625" style="22" customWidth="1"/>
    <col min="4358" max="4358" width="46.5703125" style="22" customWidth="1"/>
    <col min="4359" max="4362" width="15.42578125" style="22" customWidth="1"/>
    <col min="4363" max="4363" width="21.85546875" style="22" customWidth="1"/>
    <col min="4364" max="4376" width="0" style="22" hidden="1" customWidth="1"/>
    <col min="4377" max="4607" width="11.42578125" style="22"/>
    <col min="4608" max="4608" width="29.85546875" style="22" customWidth="1"/>
    <col min="4609" max="4609" width="51.140625" style="22" customWidth="1"/>
    <col min="4610" max="4610" width="31.5703125" style="22" customWidth="1"/>
    <col min="4611" max="4612" width="25.28515625" style="22" customWidth="1"/>
    <col min="4613" max="4613" width="29.28515625" style="22" customWidth="1"/>
    <col min="4614" max="4614" width="46.5703125" style="22" customWidth="1"/>
    <col min="4615" max="4618" width="15.42578125" style="22" customWidth="1"/>
    <col min="4619" max="4619" width="21.85546875" style="22" customWidth="1"/>
    <col min="4620" max="4632" width="0" style="22" hidden="1" customWidth="1"/>
    <col min="4633" max="4863" width="11.42578125" style="22"/>
    <col min="4864" max="4864" width="29.85546875" style="22" customWidth="1"/>
    <col min="4865" max="4865" width="51.140625" style="22" customWidth="1"/>
    <col min="4866" max="4866" width="31.5703125" style="22" customWidth="1"/>
    <col min="4867" max="4868" width="25.28515625" style="22" customWidth="1"/>
    <col min="4869" max="4869" width="29.28515625" style="22" customWidth="1"/>
    <col min="4870" max="4870" width="46.5703125" style="22" customWidth="1"/>
    <col min="4871" max="4874" width="15.42578125" style="22" customWidth="1"/>
    <col min="4875" max="4875" width="21.85546875" style="22" customWidth="1"/>
    <col min="4876" max="4888" width="0" style="22" hidden="1" customWidth="1"/>
    <col min="4889" max="5119" width="11.42578125" style="22"/>
    <col min="5120" max="5120" width="29.85546875" style="22" customWidth="1"/>
    <col min="5121" max="5121" width="51.140625" style="22" customWidth="1"/>
    <col min="5122" max="5122" width="31.5703125" style="22" customWidth="1"/>
    <col min="5123" max="5124" width="25.28515625" style="22" customWidth="1"/>
    <col min="5125" max="5125" width="29.28515625" style="22" customWidth="1"/>
    <col min="5126" max="5126" width="46.5703125" style="22" customWidth="1"/>
    <col min="5127" max="5130" width="15.42578125" style="22" customWidth="1"/>
    <col min="5131" max="5131" width="21.85546875" style="22" customWidth="1"/>
    <col min="5132" max="5144" width="0" style="22" hidden="1" customWidth="1"/>
    <col min="5145" max="5375" width="11.42578125" style="22"/>
    <col min="5376" max="5376" width="29.85546875" style="22" customWidth="1"/>
    <col min="5377" max="5377" width="51.140625" style="22" customWidth="1"/>
    <col min="5378" max="5378" width="31.5703125" style="22" customWidth="1"/>
    <col min="5379" max="5380" width="25.28515625" style="22" customWidth="1"/>
    <col min="5381" max="5381" width="29.28515625" style="22" customWidth="1"/>
    <col min="5382" max="5382" width="46.5703125" style="22" customWidth="1"/>
    <col min="5383" max="5386" width="15.42578125" style="22" customWidth="1"/>
    <col min="5387" max="5387" width="21.85546875" style="22" customWidth="1"/>
    <col min="5388" max="5400" width="0" style="22" hidden="1" customWidth="1"/>
    <col min="5401" max="5631" width="11.42578125" style="22"/>
    <col min="5632" max="5632" width="29.85546875" style="22" customWidth="1"/>
    <col min="5633" max="5633" width="51.140625" style="22" customWidth="1"/>
    <col min="5634" max="5634" width="31.5703125" style="22" customWidth="1"/>
    <col min="5635" max="5636" width="25.28515625" style="22" customWidth="1"/>
    <col min="5637" max="5637" width="29.28515625" style="22" customWidth="1"/>
    <col min="5638" max="5638" width="46.5703125" style="22" customWidth="1"/>
    <col min="5639" max="5642" width="15.42578125" style="22" customWidth="1"/>
    <col min="5643" max="5643" width="21.85546875" style="22" customWidth="1"/>
    <col min="5644" max="5656" width="0" style="22" hidden="1" customWidth="1"/>
    <col min="5657" max="5887" width="11.42578125" style="22"/>
    <col min="5888" max="5888" width="29.85546875" style="22" customWidth="1"/>
    <col min="5889" max="5889" width="51.140625" style="22" customWidth="1"/>
    <col min="5890" max="5890" width="31.5703125" style="22" customWidth="1"/>
    <col min="5891" max="5892" width="25.28515625" style="22" customWidth="1"/>
    <col min="5893" max="5893" width="29.28515625" style="22" customWidth="1"/>
    <col min="5894" max="5894" width="46.5703125" style="22" customWidth="1"/>
    <col min="5895" max="5898" width="15.42578125" style="22" customWidth="1"/>
    <col min="5899" max="5899" width="21.85546875" style="22" customWidth="1"/>
    <col min="5900" max="5912" width="0" style="22" hidden="1" customWidth="1"/>
    <col min="5913" max="6143" width="11.42578125" style="22"/>
    <col min="6144" max="6144" width="29.85546875" style="22" customWidth="1"/>
    <col min="6145" max="6145" width="51.140625" style="22" customWidth="1"/>
    <col min="6146" max="6146" width="31.5703125" style="22" customWidth="1"/>
    <col min="6147" max="6148" width="25.28515625" style="22" customWidth="1"/>
    <col min="6149" max="6149" width="29.28515625" style="22" customWidth="1"/>
    <col min="6150" max="6150" width="46.5703125" style="22" customWidth="1"/>
    <col min="6151" max="6154" width="15.42578125" style="22" customWidth="1"/>
    <col min="6155" max="6155" width="21.85546875" style="22" customWidth="1"/>
    <col min="6156" max="6168" width="0" style="22" hidden="1" customWidth="1"/>
    <col min="6169" max="6399" width="11.42578125" style="22"/>
    <col min="6400" max="6400" width="29.85546875" style="22" customWidth="1"/>
    <col min="6401" max="6401" width="51.140625" style="22" customWidth="1"/>
    <col min="6402" max="6402" width="31.5703125" style="22" customWidth="1"/>
    <col min="6403" max="6404" width="25.28515625" style="22" customWidth="1"/>
    <col min="6405" max="6405" width="29.28515625" style="22" customWidth="1"/>
    <col min="6406" max="6406" width="46.5703125" style="22" customWidth="1"/>
    <col min="6407" max="6410" width="15.42578125" style="22" customWidth="1"/>
    <col min="6411" max="6411" width="21.85546875" style="22" customWidth="1"/>
    <col min="6412" max="6424" width="0" style="22" hidden="1" customWidth="1"/>
    <col min="6425" max="6655" width="11.42578125" style="22"/>
    <col min="6656" max="6656" width="29.85546875" style="22" customWidth="1"/>
    <col min="6657" max="6657" width="51.140625" style="22" customWidth="1"/>
    <col min="6658" max="6658" width="31.5703125" style="22" customWidth="1"/>
    <col min="6659" max="6660" width="25.28515625" style="22" customWidth="1"/>
    <col min="6661" max="6661" width="29.28515625" style="22" customWidth="1"/>
    <col min="6662" max="6662" width="46.5703125" style="22" customWidth="1"/>
    <col min="6663" max="6666" width="15.42578125" style="22" customWidth="1"/>
    <col min="6667" max="6667" width="21.85546875" style="22" customWidth="1"/>
    <col min="6668" max="6680" width="0" style="22" hidden="1" customWidth="1"/>
    <col min="6681" max="6911" width="11.42578125" style="22"/>
    <col min="6912" max="6912" width="29.85546875" style="22" customWidth="1"/>
    <col min="6913" max="6913" width="51.140625" style="22" customWidth="1"/>
    <col min="6914" max="6914" width="31.5703125" style="22" customWidth="1"/>
    <col min="6915" max="6916" width="25.28515625" style="22" customWidth="1"/>
    <col min="6917" max="6917" width="29.28515625" style="22" customWidth="1"/>
    <col min="6918" max="6918" width="46.5703125" style="22" customWidth="1"/>
    <col min="6919" max="6922" width="15.42578125" style="22" customWidth="1"/>
    <col min="6923" max="6923" width="21.85546875" style="22" customWidth="1"/>
    <col min="6924" max="6936" width="0" style="22" hidden="1" customWidth="1"/>
    <col min="6937" max="7167" width="11.42578125" style="22"/>
    <col min="7168" max="7168" width="29.85546875" style="22" customWidth="1"/>
    <col min="7169" max="7169" width="51.140625" style="22" customWidth="1"/>
    <col min="7170" max="7170" width="31.5703125" style="22" customWidth="1"/>
    <col min="7171" max="7172" width="25.28515625" style="22" customWidth="1"/>
    <col min="7173" max="7173" width="29.28515625" style="22" customWidth="1"/>
    <col min="7174" max="7174" width="46.5703125" style="22" customWidth="1"/>
    <col min="7175" max="7178" width="15.42578125" style="22" customWidth="1"/>
    <col min="7179" max="7179" width="21.85546875" style="22" customWidth="1"/>
    <col min="7180" max="7192" width="0" style="22" hidden="1" customWidth="1"/>
    <col min="7193" max="7423" width="11.42578125" style="22"/>
    <col min="7424" max="7424" width="29.85546875" style="22" customWidth="1"/>
    <col min="7425" max="7425" width="51.140625" style="22" customWidth="1"/>
    <col min="7426" max="7426" width="31.5703125" style="22" customWidth="1"/>
    <col min="7427" max="7428" width="25.28515625" style="22" customWidth="1"/>
    <col min="7429" max="7429" width="29.28515625" style="22" customWidth="1"/>
    <col min="7430" max="7430" width="46.5703125" style="22" customWidth="1"/>
    <col min="7431" max="7434" width="15.42578125" style="22" customWidth="1"/>
    <col min="7435" max="7435" width="21.85546875" style="22" customWidth="1"/>
    <col min="7436" max="7448" width="0" style="22" hidden="1" customWidth="1"/>
    <col min="7449" max="7679" width="11.42578125" style="22"/>
    <col min="7680" max="7680" width="29.85546875" style="22" customWidth="1"/>
    <col min="7681" max="7681" width="51.140625" style="22" customWidth="1"/>
    <col min="7682" max="7682" width="31.5703125" style="22" customWidth="1"/>
    <col min="7683" max="7684" width="25.28515625" style="22" customWidth="1"/>
    <col min="7685" max="7685" width="29.28515625" style="22" customWidth="1"/>
    <col min="7686" max="7686" width="46.5703125" style="22" customWidth="1"/>
    <col min="7687" max="7690" width="15.42578125" style="22" customWidth="1"/>
    <col min="7691" max="7691" width="21.85546875" style="22" customWidth="1"/>
    <col min="7692" max="7704" width="0" style="22" hidden="1" customWidth="1"/>
    <col min="7705" max="7935" width="11.42578125" style="22"/>
    <col min="7936" max="7936" width="29.85546875" style="22" customWidth="1"/>
    <col min="7937" max="7937" width="51.140625" style="22" customWidth="1"/>
    <col min="7938" max="7938" width="31.5703125" style="22" customWidth="1"/>
    <col min="7939" max="7940" width="25.28515625" style="22" customWidth="1"/>
    <col min="7941" max="7941" width="29.28515625" style="22" customWidth="1"/>
    <col min="7942" max="7942" width="46.5703125" style="22" customWidth="1"/>
    <col min="7943" max="7946" width="15.42578125" style="22" customWidth="1"/>
    <col min="7947" max="7947" width="21.85546875" style="22" customWidth="1"/>
    <col min="7948" max="7960" width="0" style="22" hidden="1" customWidth="1"/>
    <col min="7961" max="8191" width="11.42578125" style="22"/>
    <col min="8192" max="8192" width="29.85546875" style="22" customWidth="1"/>
    <col min="8193" max="8193" width="51.140625" style="22" customWidth="1"/>
    <col min="8194" max="8194" width="31.5703125" style="22" customWidth="1"/>
    <col min="8195" max="8196" width="25.28515625" style="22" customWidth="1"/>
    <col min="8197" max="8197" width="29.28515625" style="22" customWidth="1"/>
    <col min="8198" max="8198" width="46.5703125" style="22" customWidth="1"/>
    <col min="8199" max="8202" width="15.42578125" style="22" customWidth="1"/>
    <col min="8203" max="8203" width="21.85546875" style="22" customWidth="1"/>
    <col min="8204" max="8216" width="0" style="22" hidden="1" customWidth="1"/>
    <col min="8217" max="8447" width="11.42578125" style="22"/>
    <col min="8448" max="8448" width="29.85546875" style="22" customWidth="1"/>
    <col min="8449" max="8449" width="51.140625" style="22" customWidth="1"/>
    <col min="8450" max="8450" width="31.5703125" style="22" customWidth="1"/>
    <col min="8451" max="8452" width="25.28515625" style="22" customWidth="1"/>
    <col min="8453" max="8453" width="29.28515625" style="22" customWidth="1"/>
    <col min="8454" max="8454" width="46.5703125" style="22" customWidth="1"/>
    <col min="8455" max="8458" width="15.42578125" style="22" customWidth="1"/>
    <col min="8459" max="8459" width="21.85546875" style="22" customWidth="1"/>
    <col min="8460" max="8472" width="0" style="22" hidden="1" customWidth="1"/>
    <col min="8473" max="8703" width="11.42578125" style="22"/>
    <col min="8704" max="8704" width="29.85546875" style="22" customWidth="1"/>
    <col min="8705" max="8705" width="51.140625" style="22" customWidth="1"/>
    <col min="8706" max="8706" width="31.5703125" style="22" customWidth="1"/>
    <col min="8707" max="8708" width="25.28515625" style="22" customWidth="1"/>
    <col min="8709" max="8709" width="29.28515625" style="22" customWidth="1"/>
    <col min="8710" max="8710" width="46.5703125" style="22" customWidth="1"/>
    <col min="8711" max="8714" width="15.42578125" style="22" customWidth="1"/>
    <col min="8715" max="8715" width="21.85546875" style="22" customWidth="1"/>
    <col min="8716" max="8728" width="0" style="22" hidden="1" customWidth="1"/>
    <col min="8729" max="8959" width="11.42578125" style="22"/>
    <col min="8960" max="8960" width="29.85546875" style="22" customWidth="1"/>
    <col min="8961" max="8961" width="51.140625" style="22" customWidth="1"/>
    <col min="8962" max="8962" width="31.5703125" style="22" customWidth="1"/>
    <col min="8963" max="8964" width="25.28515625" style="22" customWidth="1"/>
    <col min="8965" max="8965" width="29.28515625" style="22" customWidth="1"/>
    <col min="8966" max="8966" width="46.5703125" style="22" customWidth="1"/>
    <col min="8967" max="8970" width="15.42578125" style="22" customWidth="1"/>
    <col min="8971" max="8971" width="21.85546875" style="22" customWidth="1"/>
    <col min="8972" max="8984" width="0" style="22" hidden="1" customWidth="1"/>
    <col min="8985" max="9215" width="11.42578125" style="22"/>
    <col min="9216" max="9216" width="29.85546875" style="22" customWidth="1"/>
    <col min="9217" max="9217" width="51.140625" style="22" customWidth="1"/>
    <col min="9218" max="9218" width="31.5703125" style="22" customWidth="1"/>
    <col min="9219" max="9220" width="25.28515625" style="22" customWidth="1"/>
    <col min="9221" max="9221" width="29.28515625" style="22" customWidth="1"/>
    <col min="9222" max="9222" width="46.5703125" style="22" customWidth="1"/>
    <col min="9223" max="9226" width="15.42578125" style="22" customWidth="1"/>
    <col min="9227" max="9227" width="21.85546875" style="22" customWidth="1"/>
    <col min="9228" max="9240" width="0" style="22" hidden="1" customWidth="1"/>
    <col min="9241" max="9471" width="11.42578125" style="22"/>
    <col min="9472" max="9472" width="29.85546875" style="22" customWidth="1"/>
    <col min="9473" max="9473" width="51.140625" style="22" customWidth="1"/>
    <col min="9474" max="9474" width="31.5703125" style="22" customWidth="1"/>
    <col min="9475" max="9476" width="25.28515625" style="22" customWidth="1"/>
    <col min="9477" max="9477" width="29.28515625" style="22" customWidth="1"/>
    <col min="9478" max="9478" width="46.5703125" style="22" customWidth="1"/>
    <col min="9479" max="9482" width="15.42578125" style="22" customWidth="1"/>
    <col min="9483" max="9483" width="21.85546875" style="22" customWidth="1"/>
    <col min="9484" max="9496" width="0" style="22" hidden="1" customWidth="1"/>
    <col min="9497" max="9727" width="11.42578125" style="22"/>
    <col min="9728" max="9728" width="29.85546875" style="22" customWidth="1"/>
    <col min="9729" max="9729" width="51.140625" style="22" customWidth="1"/>
    <col min="9730" max="9730" width="31.5703125" style="22" customWidth="1"/>
    <col min="9731" max="9732" width="25.28515625" style="22" customWidth="1"/>
    <col min="9733" max="9733" width="29.28515625" style="22" customWidth="1"/>
    <col min="9734" max="9734" width="46.5703125" style="22" customWidth="1"/>
    <col min="9735" max="9738" width="15.42578125" style="22" customWidth="1"/>
    <col min="9739" max="9739" width="21.85546875" style="22" customWidth="1"/>
    <col min="9740" max="9752" width="0" style="22" hidden="1" customWidth="1"/>
    <col min="9753" max="9983" width="11.42578125" style="22"/>
    <col min="9984" max="9984" width="29.85546875" style="22" customWidth="1"/>
    <col min="9985" max="9985" width="51.140625" style="22" customWidth="1"/>
    <col min="9986" max="9986" width="31.5703125" style="22" customWidth="1"/>
    <col min="9987" max="9988" width="25.28515625" style="22" customWidth="1"/>
    <col min="9989" max="9989" width="29.28515625" style="22" customWidth="1"/>
    <col min="9990" max="9990" width="46.5703125" style="22" customWidth="1"/>
    <col min="9991" max="9994" width="15.42578125" style="22" customWidth="1"/>
    <col min="9995" max="9995" width="21.85546875" style="22" customWidth="1"/>
    <col min="9996" max="10008" width="0" style="22" hidden="1" customWidth="1"/>
    <col min="10009" max="10239" width="11.42578125" style="22"/>
    <col min="10240" max="10240" width="29.85546875" style="22" customWidth="1"/>
    <col min="10241" max="10241" width="51.140625" style="22" customWidth="1"/>
    <col min="10242" max="10242" width="31.5703125" style="22" customWidth="1"/>
    <col min="10243" max="10244" width="25.28515625" style="22" customWidth="1"/>
    <col min="10245" max="10245" width="29.28515625" style="22" customWidth="1"/>
    <col min="10246" max="10246" width="46.5703125" style="22" customWidth="1"/>
    <col min="10247" max="10250" width="15.42578125" style="22" customWidth="1"/>
    <col min="10251" max="10251" width="21.85546875" style="22" customWidth="1"/>
    <col min="10252" max="10264" width="0" style="22" hidden="1" customWidth="1"/>
    <col min="10265" max="10495" width="11.42578125" style="22"/>
    <col min="10496" max="10496" width="29.85546875" style="22" customWidth="1"/>
    <col min="10497" max="10497" width="51.140625" style="22" customWidth="1"/>
    <col min="10498" max="10498" width="31.5703125" style="22" customWidth="1"/>
    <col min="10499" max="10500" width="25.28515625" style="22" customWidth="1"/>
    <col min="10501" max="10501" width="29.28515625" style="22" customWidth="1"/>
    <col min="10502" max="10502" width="46.5703125" style="22" customWidth="1"/>
    <col min="10503" max="10506" width="15.42578125" style="22" customWidth="1"/>
    <col min="10507" max="10507" width="21.85546875" style="22" customWidth="1"/>
    <col min="10508" max="10520" width="0" style="22" hidden="1" customWidth="1"/>
    <col min="10521" max="10751" width="11.42578125" style="22"/>
    <col min="10752" max="10752" width="29.85546875" style="22" customWidth="1"/>
    <col min="10753" max="10753" width="51.140625" style="22" customWidth="1"/>
    <col min="10754" max="10754" width="31.5703125" style="22" customWidth="1"/>
    <col min="10755" max="10756" width="25.28515625" style="22" customWidth="1"/>
    <col min="10757" max="10757" width="29.28515625" style="22" customWidth="1"/>
    <col min="10758" max="10758" width="46.5703125" style="22" customWidth="1"/>
    <col min="10759" max="10762" width="15.42578125" style="22" customWidth="1"/>
    <col min="10763" max="10763" width="21.85546875" style="22" customWidth="1"/>
    <col min="10764" max="10776" width="0" style="22" hidden="1" customWidth="1"/>
    <col min="10777" max="11007" width="11.42578125" style="22"/>
    <col min="11008" max="11008" width="29.85546875" style="22" customWidth="1"/>
    <col min="11009" max="11009" width="51.140625" style="22" customWidth="1"/>
    <col min="11010" max="11010" width="31.5703125" style="22" customWidth="1"/>
    <col min="11011" max="11012" width="25.28515625" style="22" customWidth="1"/>
    <col min="11013" max="11013" width="29.28515625" style="22" customWidth="1"/>
    <col min="11014" max="11014" width="46.5703125" style="22" customWidth="1"/>
    <col min="11015" max="11018" width="15.42578125" style="22" customWidth="1"/>
    <col min="11019" max="11019" width="21.85546875" style="22" customWidth="1"/>
    <col min="11020" max="11032" width="0" style="22" hidden="1" customWidth="1"/>
    <col min="11033" max="11263" width="11.42578125" style="22"/>
    <col min="11264" max="11264" width="29.85546875" style="22" customWidth="1"/>
    <col min="11265" max="11265" width="51.140625" style="22" customWidth="1"/>
    <col min="11266" max="11266" width="31.5703125" style="22" customWidth="1"/>
    <col min="11267" max="11268" width="25.28515625" style="22" customWidth="1"/>
    <col min="11269" max="11269" width="29.28515625" style="22" customWidth="1"/>
    <col min="11270" max="11270" width="46.5703125" style="22" customWidth="1"/>
    <col min="11271" max="11274" width="15.42578125" style="22" customWidth="1"/>
    <col min="11275" max="11275" width="21.85546875" style="22" customWidth="1"/>
    <col min="11276" max="11288" width="0" style="22" hidden="1" customWidth="1"/>
    <col min="11289" max="11519" width="11.42578125" style="22"/>
    <col min="11520" max="11520" width="29.85546875" style="22" customWidth="1"/>
    <col min="11521" max="11521" width="51.140625" style="22" customWidth="1"/>
    <col min="11522" max="11522" width="31.5703125" style="22" customWidth="1"/>
    <col min="11523" max="11524" width="25.28515625" style="22" customWidth="1"/>
    <col min="11525" max="11525" width="29.28515625" style="22" customWidth="1"/>
    <col min="11526" max="11526" width="46.5703125" style="22" customWidth="1"/>
    <col min="11527" max="11530" width="15.42578125" style="22" customWidth="1"/>
    <col min="11531" max="11531" width="21.85546875" style="22" customWidth="1"/>
    <col min="11532" max="11544" width="0" style="22" hidden="1" customWidth="1"/>
    <col min="11545" max="11775" width="11.42578125" style="22"/>
    <col min="11776" max="11776" width="29.85546875" style="22" customWidth="1"/>
    <col min="11777" max="11777" width="51.140625" style="22" customWidth="1"/>
    <col min="11778" max="11778" width="31.5703125" style="22" customWidth="1"/>
    <col min="11779" max="11780" width="25.28515625" style="22" customWidth="1"/>
    <col min="11781" max="11781" width="29.28515625" style="22" customWidth="1"/>
    <col min="11782" max="11782" width="46.5703125" style="22" customWidth="1"/>
    <col min="11783" max="11786" width="15.42578125" style="22" customWidth="1"/>
    <col min="11787" max="11787" width="21.85546875" style="22" customWidth="1"/>
    <col min="11788" max="11800" width="0" style="22" hidden="1" customWidth="1"/>
    <col min="11801" max="12031" width="11.42578125" style="22"/>
    <col min="12032" max="12032" width="29.85546875" style="22" customWidth="1"/>
    <col min="12033" max="12033" width="51.140625" style="22" customWidth="1"/>
    <col min="12034" max="12034" width="31.5703125" style="22" customWidth="1"/>
    <col min="12035" max="12036" width="25.28515625" style="22" customWidth="1"/>
    <col min="12037" max="12037" width="29.28515625" style="22" customWidth="1"/>
    <col min="12038" max="12038" width="46.5703125" style="22" customWidth="1"/>
    <col min="12039" max="12042" width="15.42578125" style="22" customWidth="1"/>
    <col min="12043" max="12043" width="21.85546875" style="22" customWidth="1"/>
    <col min="12044" max="12056" width="0" style="22" hidden="1" customWidth="1"/>
    <col min="12057" max="12287" width="11.42578125" style="22"/>
    <col min="12288" max="12288" width="29.85546875" style="22" customWidth="1"/>
    <col min="12289" max="12289" width="51.140625" style="22" customWidth="1"/>
    <col min="12290" max="12290" width="31.5703125" style="22" customWidth="1"/>
    <col min="12291" max="12292" width="25.28515625" style="22" customWidth="1"/>
    <col min="12293" max="12293" width="29.28515625" style="22" customWidth="1"/>
    <col min="12294" max="12294" width="46.5703125" style="22" customWidth="1"/>
    <col min="12295" max="12298" width="15.42578125" style="22" customWidth="1"/>
    <col min="12299" max="12299" width="21.85546875" style="22" customWidth="1"/>
    <col min="12300" max="12312" width="0" style="22" hidden="1" customWidth="1"/>
    <col min="12313" max="12543" width="11.42578125" style="22"/>
    <col min="12544" max="12544" width="29.85546875" style="22" customWidth="1"/>
    <col min="12545" max="12545" width="51.140625" style="22" customWidth="1"/>
    <col min="12546" max="12546" width="31.5703125" style="22" customWidth="1"/>
    <col min="12547" max="12548" width="25.28515625" style="22" customWidth="1"/>
    <col min="12549" max="12549" width="29.28515625" style="22" customWidth="1"/>
    <col min="12550" max="12550" width="46.5703125" style="22" customWidth="1"/>
    <col min="12551" max="12554" width="15.42578125" style="22" customWidth="1"/>
    <col min="12555" max="12555" width="21.85546875" style="22" customWidth="1"/>
    <col min="12556" max="12568" width="0" style="22" hidden="1" customWidth="1"/>
    <col min="12569" max="12799" width="11.42578125" style="22"/>
    <col min="12800" max="12800" width="29.85546875" style="22" customWidth="1"/>
    <col min="12801" max="12801" width="51.140625" style="22" customWidth="1"/>
    <col min="12802" max="12802" width="31.5703125" style="22" customWidth="1"/>
    <col min="12803" max="12804" width="25.28515625" style="22" customWidth="1"/>
    <col min="12805" max="12805" width="29.28515625" style="22" customWidth="1"/>
    <col min="12806" max="12806" width="46.5703125" style="22" customWidth="1"/>
    <col min="12807" max="12810" width="15.42578125" style="22" customWidth="1"/>
    <col min="12811" max="12811" width="21.85546875" style="22" customWidth="1"/>
    <col min="12812" max="12824" width="0" style="22" hidden="1" customWidth="1"/>
    <col min="12825" max="13055" width="11.42578125" style="22"/>
    <col min="13056" max="13056" width="29.85546875" style="22" customWidth="1"/>
    <col min="13057" max="13057" width="51.140625" style="22" customWidth="1"/>
    <col min="13058" max="13058" width="31.5703125" style="22" customWidth="1"/>
    <col min="13059" max="13060" width="25.28515625" style="22" customWidth="1"/>
    <col min="13061" max="13061" width="29.28515625" style="22" customWidth="1"/>
    <col min="13062" max="13062" width="46.5703125" style="22" customWidth="1"/>
    <col min="13063" max="13066" width="15.42578125" style="22" customWidth="1"/>
    <col min="13067" max="13067" width="21.85546875" style="22" customWidth="1"/>
    <col min="13068" max="13080" width="0" style="22" hidden="1" customWidth="1"/>
    <col min="13081" max="13311" width="11.42578125" style="22"/>
    <col min="13312" max="13312" width="29.85546875" style="22" customWidth="1"/>
    <col min="13313" max="13313" width="51.140625" style="22" customWidth="1"/>
    <col min="13314" max="13314" width="31.5703125" style="22" customWidth="1"/>
    <col min="13315" max="13316" width="25.28515625" style="22" customWidth="1"/>
    <col min="13317" max="13317" width="29.28515625" style="22" customWidth="1"/>
    <col min="13318" max="13318" width="46.5703125" style="22" customWidth="1"/>
    <col min="13319" max="13322" width="15.42578125" style="22" customWidth="1"/>
    <col min="13323" max="13323" width="21.85546875" style="22" customWidth="1"/>
    <col min="13324" max="13336" width="0" style="22" hidden="1" customWidth="1"/>
    <col min="13337" max="13567" width="11.42578125" style="22"/>
    <col min="13568" max="13568" width="29.85546875" style="22" customWidth="1"/>
    <col min="13569" max="13569" width="51.140625" style="22" customWidth="1"/>
    <col min="13570" max="13570" width="31.5703125" style="22" customWidth="1"/>
    <col min="13571" max="13572" width="25.28515625" style="22" customWidth="1"/>
    <col min="13573" max="13573" width="29.28515625" style="22" customWidth="1"/>
    <col min="13574" max="13574" width="46.5703125" style="22" customWidth="1"/>
    <col min="13575" max="13578" width="15.42578125" style="22" customWidth="1"/>
    <col min="13579" max="13579" width="21.85546875" style="22" customWidth="1"/>
    <col min="13580" max="13592" width="0" style="22" hidden="1" customWidth="1"/>
    <col min="13593" max="13823" width="11.42578125" style="22"/>
    <col min="13824" max="13824" width="29.85546875" style="22" customWidth="1"/>
    <col min="13825" max="13825" width="51.140625" style="22" customWidth="1"/>
    <col min="13826" max="13826" width="31.5703125" style="22" customWidth="1"/>
    <col min="13827" max="13828" width="25.28515625" style="22" customWidth="1"/>
    <col min="13829" max="13829" width="29.28515625" style="22" customWidth="1"/>
    <col min="13830" max="13830" width="46.5703125" style="22" customWidth="1"/>
    <col min="13831" max="13834" width="15.42578125" style="22" customWidth="1"/>
    <col min="13835" max="13835" width="21.85546875" style="22" customWidth="1"/>
    <col min="13836" max="13848" width="0" style="22" hidden="1" customWidth="1"/>
    <col min="13849" max="14079" width="11.42578125" style="22"/>
    <col min="14080" max="14080" width="29.85546875" style="22" customWidth="1"/>
    <col min="14081" max="14081" width="51.140625" style="22" customWidth="1"/>
    <col min="14082" max="14082" width="31.5703125" style="22" customWidth="1"/>
    <col min="14083" max="14084" width="25.28515625" style="22" customWidth="1"/>
    <col min="14085" max="14085" width="29.28515625" style="22" customWidth="1"/>
    <col min="14086" max="14086" width="46.5703125" style="22" customWidth="1"/>
    <col min="14087" max="14090" width="15.42578125" style="22" customWidth="1"/>
    <col min="14091" max="14091" width="21.85546875" style="22" customWidth="1"/>
    <col min="14092" max="14104" width="0" style="22" hidden="1" customWidth="1"/>
    <col min="14105" max="14335" width="11.42578125" style="22"/>
    <col min="14336" max="14336" width="29.85546875" style="22" customWidth="1"/>
    <col min="14337" max="14337" width="51.140625" style="22" customWidth="1"/>
    <col min="14338" max="14338" width="31.5703125" style="22" customWidth="1"/>
    <col min="14339" max="14340" width="25.28515625" style="22" customWidth="1"/>
    <col min="14341" max="14341" width="29.28515625" style="22" customWidth="1"/>
    <col min="14342" max="14342" width="46.5703125" style="22" customWidth="1"/>
    <col min="14343" max="14346" width="15.42578125" style="22" customWidth="1"/>
    <col min="14347" max="14347" width="21.85546875" style="22" customWidth="1"/>
    <col min="14348" max="14360" width="0" style="22" hidden="1" customWidth="1"/>
    <col min="14361" max="14591" width="11.42578125" style="22"/>
    <col min="14592" max="14592" width="29.85546875" style="22" customWidth="1"/>
    <col min="14593" max="14593" width="51.140625" style="22" customWidth="1"/>
    <col min="14594" max="14594" width="31.5703125" style="22" customWidth="1"/>
    <col min="14595" max="14596" width="25.28515625" style="22" customWidth="1"/>
    <col min="14597" max="14597" width="29.28515625" style="22" customWidth="1"/>
    <col min="14598" max="14598" width="46.5703125" style="22" customWidth="1"/>
    <col min="14599" max="14602" width="15.42578125" style="22" customWidth="1"/>
    <col min="14603" max="14603" width="21.85546875" style="22" customWidth="1"/>
    <col min="14604" max="14616" width="0" style="22" hidden="1" customWidth="1"/>
    <col min="14617" max="14847" width="11.42578125" style="22"/>
    <col min="14848" max="14848" width="29.85546875" style="22" customWidth="1"/>
    <col min="14849" max="14849" width="51.140625" style="22" customWidth="1"/>
    <col min="14850" max="14850" width="31.5703125" style="22" customWidth="1"/>
    <col min="14851" max="14852" width="25.28515625" style="22" customWidth="1"/>
    <col min="14853" max="14853" width="29.28515625" style="22" customWidth="1"/>
    <col min="14854" max="14854" width="46.5703125" style="22" customWidth="1"/>
    <col min="14855" max="14858" width="15.42578125" style="22" customWidth="1"/>
    <col min="14859" max="14859" width="21.85546875" style="22" customWidth="1"/>
    <col min="14860" max="14872" width="0" style="22" hidden="1" customWidth="1"/>
    <col min="14873" max="15103" width="11.42578125" style="22"/>
    <col min="15104" max="15104" width="29.85546875" style="22" customWidth="1"/>
    <col min="15105" max="15105" width="51.140625" style="22" customWidth="1"/>
    <col min="15106" max="15106" width="31.5703125" style="22" customWidth="1"/>
    <col min="15107" max="15108" width="25.28515625" style="22" customWidth="1"/>
    <col min="15109" max="15109" width="29.28515625" style="22" customWidth="1"/>
    <col min="15110" max="15110" width="46.5703125" style="22" customWidth="1"/>
    <col min="15111" max="15114" width="15.42578125" style="22" customWidth="1"/>
    <col min="15115" max="15115" width="21.85546875" style="22" customWidth="1"/>
    <col min="15116" max="15128" width="0" style="22" hidden="1" customWidth="1"/>
    <col min="15129" max="15359" width="11.42578125" style="22"/>
    <col min="15360" max="15360" width="29.85546875" style="22" customWidth="1"/>
    <col min="15361" max="15361" width="51.140625" style="22" customWidth="1"/>
    <col min="15362" max="15362" width="31.5703125" style="22" customWidth="1"/>
    <col min="15363" max="15364" width="25.28515625" style="22" customWidth="1"/>
    <col min="15365" max="15365" width="29.28515625" style="22" customWidth="1"/>
    <col min="15366" max="15366" width="46.5703125" style="22" customWidth="1"/>
    <col min="15367" max="15370" width="15.42578125" style="22" customWidth="1"/>
    <col min="15371" max="15371" width="21.85546875" style="22" customWidth="1"/>
    <col min="15372" max="15384" width="0" style="22" hidden="1" customWidth="1"/>
    <col min="15385" max="15615" width="11.42578125" style="22"/>
    <col min="15616" max="15616" width="29.85546875" style="22" customWidth="1"/>
    <col min="15617" max="15617" width="51.140625" style="22" customWidth="1"/>
    <col min="15618" max="15618" width="31.5703125" style="22" customWidth="1"/>
    <col min="15619" max="15620" width="25.28515625" style="22" customWidth="1"/>
    <col min="15621" max="15621" width="29.28515625" style="22" customWidth="1"/>
    <col min="15622" max="15622" width="46.5703125" style="22" customWidth="1"/>
    <col min="15623" max="15626" width="15.42578125" style="22" customWidth="1"/>
    <col min="15627" max="15627" width="21.85546875" style="22" customWidth="1"/>
    <col min="15628" max="15640" width="0" style="22" hidden="1" customWidth="1"/>
    <col min="15641" max="15871" width="11.42578125" style="22"/>
    <col min="15872" max="15872" width="29.85546875" style="22" customWidth="1"/>
    <col min="15873" max="15873" width="51.140625" style="22" customWidth="1"/>
    <col min="15874" max="15874" width="31.5703125" style="22" customWidth="1"/>
    <col min="15875" max="15876" width="25.28515625" style="22" customWidth="1"/>
    <col min="15877" max="15877" width="29.28515625" style="22" customWidth="1"/>
    <col min="15878" max="15878" width="46.5703125" style="22" customWidth="1"/>
    <col min="15879" max="15882" width="15.42578125" style="22" customWidth="1"/>
    <col min="15883" max="15883" width="21.85546875" style="22" customWidth="1"/>
    <col min="15884" max="15896" width="0" style="22" hidden="1" customWidth="1"/>
    <col min="15897" max="16127" width="11.42578125" style="22"/>
    <col min="16128" max="16128" width="29.85546875" style="22" customWidth="1"/>
    <col min="16129" max="16129" width="51.140625" style="22" customWidth="1"/>
    <col min="16130" max="16130" width="31.5703125" style="22" customWidth="1"/>
    <col min="16131" max="16132" width="25.28515625" style="22" customWidth="1"/>
    <col min="16133" max="16133" width="29.28515625" style="22" customWidth="1"/>
    <col min="16134" max="16134" width="46.5703125" style="22" customWidth="1"/>
    <col min="16135" max="16138" width="15.42578125" style="22" customWidth="1"/>
    <col min="16139" max="16139" width="21.85546875" style="22" customWidth="1"/>
    <col min="16140" max="16152" width="0" style="22" hidden="1" customWidth="1"/>
    <col min="16153" max="16384" width="11.42578125" style="22"/>
  </cols>
  <sheetData>
    <row r="2" spans="2:30" ht="15.75" thickBot="1" x14ac:dyDescent="0.3"/>
    <row r="3" spans="2:30" ht="33" customHeight="1" thickBot="1" x14ac:dyDescent="0.4">
      <c r="B3" s="624" t="s">
        <v>0</v>
      </c>
      <c r="C3" s="625"/>
      <c r="D3" s="625"/>
      <c r="E3" s="625"/>
      <c r="F3" s="625"/>
      <c r="G3" s="625"/>
      <c r="H3" s="626"/>
      <c r="I3" s="627" t="s">
        <v>47</v>
      </c>
      <c r="J3" s="628"/>
      <c r="K3" s="628"/>
      <c r="L3" s="629"/>
      <c r="M3" s="234"/>
      <c r="N3" s="1"/>
      <c r="O3" s="1"/>
      <c r="P3" s="1"/>
      <c r="Q3" s="2"/>
      <c r="R3" s="2"/>
      <c r="S3" s="571" t="s">
        <v>1</v>
      </c>
      <c r="T3" s="571"/>
      <c r="U3" s="571"/>
      <c r="V3" s="588" t="s">
        <v>2</v>
      </c>
      <c r="W3" s="588"/>
      <c r="X3" s="588"/>
      <c r="Y3" s="588"/>
      <c r="Z3" s="588"/>
      <c r="AA3" s="623" t="s">
        <v>437</v>
      </c>
      <c r="AB3" s="468"/>
      <c r="AC3" s="468"/>
      <c r="AD3" s="468"/>
    </row>
    <row r="4" spans="2:30" ht="60.75" thickBot="1" x14ac:dyDescent="0.3">
      <c r="B4" s="3" t="s">
        <v>3</v>
      </c>
      <c r="C4" s="3" t="s">
        <v>4</v>
      </c>
      <c r="D4" s="4" t="s">
        <v>5</v>
      </c>
      <c r="E4" s="4" t="s">
        <v>6</v>
      </c>
      <c r="F4" s="4" t="s">
        <v>7</v>
      </c>
      <c r="G4" s="4" t="s">
        <v>45</v>
      </c>
      <c r="H4" s="4" t="s">
        <v>8</v>
      </c>
      <c r="I4" s="4" t="s">
        <v>9</v>
      </c>
      <c r="J4" s="4" t="s">
        <v>10</v>
      </c>
      <c r="K4" s="4" t="s">
        <v>11</v>
      </c>
      <c r="L4" s="4" t="s">
        <v>12</v>
      </c>
      <c r="M4" s="4" t="s">
        <v>13</v>
      </c>
      <c r="N4" s="585" t="s">
        <v>14</v>
      </c>
      <c r="O4" s="586" t="s">
        <v>15</v>
      </c>
      <c r="P4" s="586" t="s">
        <v>16</v>
      </c>
      <c r="Q4" s="586" t="s">
        <v>17</v>
      </c>
      <c r="R4" s="586" t="s">
        <v>18</v>
      </c>
      <c r="S4" s="586"/>
      <c r="T4" s="586"/>
      <c r="U4" s="586"/>
      <c r="V4" s="587" t="s">
        <v>18</v>
      </c>
      <c r="W4" s="587"/>
      <c r="X4" s="587"/>
      <c r="Y4" s="587"/>
      <c r="Z4" s="587"/>
      <c r="AA4" s="263" t="s">
        <v>439</v>
      </c>
      <c r="AB4" s="263" t="s">
        <v>440</v>
      </c>
      <c r="AC4" s="277" t="s">
        <v>443</v>
      </c>
      <c r="AD4" s="277" t="s">
        <v>444</v>
      </c>
    </row>
    <row r="5" spans="2:30" s="112" customFormat="1" ht="90" customHeight="1" thickBot="1" x14ac:dyDescent="0.3">
      <c r="B5" s="484" t="s">
        <v>34</v>
      </c>
      <c r="C5" s="464" t="s">
        <v>44</v>
      </c>
      <c r="D5" s="464" t="s">
        <v>195</v>
      </c>
      <c r="E5" s="455">
        <v>0.7</v>
      </c>
      <c r="F5" s="464" t="s">
        <v>196</v>
      </c>
      <c r="G5" s="464" t="s">
        <v>197</v>
      </c>
      <c r="H5" s="55" t="s">
        <v>198</v>
      </c>
      <c r="I5" s="236">
        <v>42417</v>
      </c>
      <c r="J5" s="236"/>
      <c r="K5" s="236"/>
      <c r="L5" s="236"/>
      <c r="M5" s="233" t="s">
        <v>435</v>
      </c>
      <c r="N5" s="585"/>
      <c r="O5" s="586"/>
      <c r="P5" s="586"/>
      <c r="Q5" s="586"/>
      <c r="R5" s="573" t="s">
        <v>19</v>
      </c>
      <c r="S5" s="574"/>
      <c r="T5" s="575" t="s">
        <v>20</v>
      </c>
      <c r="U5" s="576"/>
      <c r="V5" s="589"/>
      <c r="W5" s="589"/>
      <c r="X5" s="589"/>
      <c r="Y5" s="589"/>
      <c r="Z5" s="589"/>
      <c r="AA5" s="267">
        <v>1</v>
      </c>
      <c r="AB5" s="278" t="s">
        <v>441</v>
      </c>
      <c r="AC5" s="267">
        <v>1</v>
      </c>
      <c r="AD5" s="278"/>
    </row>
    <row r="6" spans="2:30" s="112" customFormat="1" ht="94.5" customHeight="1" x14ac:dyDescent="0.25">
      <c r="B6" s="484"/>
      <c r="C6" s="465"/>
      <c r="D6" s="465"/>
      <c r="E6" s="456"/>
      <c r="F6" s="465"/>
      <c r="G6" s="465"/>
      <c r="H6" s="55" t="s">
        <v>199</v>
      </c>
      <c r="I6" s="236">
        <v>42428</v>
      </c>
      <c r="J6" s="349"/>
      <c r="K6" s="350"/>
      <c r="L6" s="350"/>
      <c r="M6" s="233" t="s">
        <v>436</v>
      </c>
      <c r="N6" s="585"/>
      <c r="O6" s="586"/>
      <c r="P6" s="586"/>
      <c r="Q6" s="586"/>
      <c r="R6" s="228"/>
      <c r="S6" s="229"/>
      <c r="T6" s="230"/>
      <c r="U6" s="231"/>
      <c r="V6" s="232"/>
      <c r="W6" s="232"/>
      <c r="X6" s="232"/>
      <c r="Y6" s="232"/>
      <c r="Z6" s="232"/>
      <c r="AA6" s="267">
        <v>0.5</v>
      </c>
      <c r="AB6" s="278" t="s">
        <v>442</v>
      </c>
      <c r="AC6" s="267">
        <v>0.5</v>
      </c>
      <c r="AD6" s="351" t="s">
        <v>583</v>
      </c>
    </row>
    <row r="7" spans="2:30" s="112" customFormat="1" ht="30" x14ac:dyDescent="0.25">
      <c r="B7" s="484"/>
      <c r="C7" s="465"/>
      <c r="D7" s="465"/>
      <c r="E7" s="456"/>
      <c r="F7" s="465"/>
      <c r="G7" s="465"/>
      <c r="H7" s="55" t="s">
        <v>200</v>
      </c>
      <c r="I7" s="236"/>
      <c r="J7" s="236">
        <v>42551</v>
      </c>
      <c r="K7" s="236"/>
      <c r="L7" s="236"/>
      <c r="M7" s="233" t="s">
        <v>436</v>
      </c>
      <c r="N7" s="585"/>
      <c r="O7" s="586"/>
      <c r="P7" s="586"/>
      <c r="Q7" s="586"/>
      <c r="R7" s="228"/>
      <c r="S7" s="229"/>
      <c r="T7" s="230"/>
      <c r="U7" s="231"/>
      <c r="V7" s="232"/>
      <c r="W7" s="232"/>
      <c r="X7" s="232"/>
      <c r="Y7" s="232"/>
      <c r="Z7" s="232"/>
      <c r="AA7" s="264"/>
      <c r="AB7" s="264"/>
      <c r="AC7" s="315">
        <v>0</v>
      </c>
      <c r="AD7" s="266"/>
    </row>
    <row r="8" spans="2:30" s="112" customFormat="1" x14ac:dyDescent="0.25">
      <c r="B8" s="484"/>
      <c r="C8" s="466"/>
      <c r="D8" s="466"/>
      <c r="E8" s="457"/>
      <c r="F8" s="466"/>
      <c r="G8" s="466"/>
      <c r="H8" s="55" t="s">
        <v>201</v>
      </c>
      <c r="I8" s="236"/>
      <c r="J8" s="236"/>
      <c r="K8" s="236"/>
      <c r="L8" s="236">
        <v>42735</v>
      </c>
      <c r="M8" s="233" t="s">
        <v>436</v>
      </c>
      <c r="N8" s="585"/>
      <c r="O8" s="586"/>
      <c r="P8" s="586"/>
      <c r="Q8" s="586"/>
      <c r="R8" s="228"/>
      <c r="S8" s="229"/>
      <c r="T8" s="230"/>
      <c r="U8" s="231"/>
      <c r="V8" s="232"/>
      <c r="W8" s="232"/>
      <c r="X8" s="232"/>
      <c r="Y8" s="232"/>
      <c r="Z8" s="232"/>
      <c r="AA8" s="264"/>
      <c r="AB8" s="264"/>
      <c r="AC8" s="315">
        <v>0</v>
      </c>
      <c r="AD8" s="266"/>
    </row>
    <row r="9" spans="2:30" s="112" customFormat="1" ht="49.5" customHeight="1" x14ac:dyDescent="0.25">
      <c r="B9" s="484" t="s">
        <v>34</v>
      </c>
      <c r="C9" s="487" t="s">
        <v>44</v>
      </c>
      <c r="D9" s="487" t="s">
        <v>202</v>
      </c>
      <c r="E9" s="488">
        <v>0.7</v>
      </c>
      <c r="F9" s="487" t="s">
        <v>203</v>
      </c>
      <c r="G9" s="487" t="s">
        <v>204</v>
      </c>
      <c r="H9" s="55" t="s">
        <v>205</v>
      </c>
      <c r="I9" s="74"/>
      <c r="J9" s="236">
        <v>42551</v>
      </c>
      <c r="K9" s="74"/>
      <c r="L9" s="236"/>
      <c r="M9" s="233" t="s">
        <v>436</v>
      </c>
      <c r="AA9" s="264"/>
      <c r="AB9" s="264"/>
      <c r="AC9" s="315">
        <v>0</v>
      </c>
      <c r="AD9" s="266"/>
    </row>
    <row r="10" spans="2:30" ht="49.5" customHeight="1" x14ac:dyDescent="0.25">
      <c r="B10" s="484"/>
      <c r="C10" s="487"/>
      <c r="D10" s="487"/>
      <c r="E10" s="488"/>
      <c r="F10" s="487"/>
      <c r="G10" s="487"/>
      <c r="H10" s="23" t="s">
        <v>206</v>
      </c>
      <c r="I10" s="23"/>
      <c r="J10" s="23"/>
      <c r="K10" s="23"/>
      <c r="L10" s="236">
        <v>42735</v>
      </c>
      <c r="M10" s="233" t="s">
        <v>436</v>
      </c>
      <c r="AA10" s="264"/>
      <c r="AB10" s="264"/>
      <c r="AC10" s="315">
        <v>0</v>
      </c>
      <c r="AD10" s="262"/>
    </row>
    <row r="11" spans="2:30" x14ac:dyDescent="0.25">
      <c r="B11" s="113"/>
      <c r="C11" s="114"/>
      <c r="D11" s="114"/>
      <c r="AA11" s="347">
        <v>0.75</v>
      </c>
      <c r="AC11" s="348">
        <v>0.25</v>
      </c>
    </row>
    <row r="12" spans="2:30" x14ac:dyDescent="0.25">
      <c r="B12" s="22" t="s">
        <v>46</v>
      </c>
    </row>
  </sheetData>
  <mergeCells count="26">
    <mergeCell ref="B9:B10"/>
    <mergeCell ref="C9:C10"/>
    <mergeCell ref="D9:D10"/>
    <mergeCell ref="E9:E10"/>
    <mergeCell ref="F9:F10"/>
    <mergeCell ref="B5:B8"/>
    <mergeCell ref="C5:C8"/>
    <mergeCell ref="D5:D8"/>
    <mergeCell ref="E5:E8"/>
    <mergeCell ref="F5:F8"/>
    <mergeCell ref="V4:Z4"/>
    <mergeCell ref="R5:S5"/>
    <mergeCell ref="T5:U5"/>
    <mergeCell ref="V5:Z5"/>
    <mergeCell ref="G9:G10"/>
    <mergeCell ref="G5:G8"/>
    <mergeCell ref="N4:N8"/>
    <mergeCell ref="O4:O8"/>
    <mergeCell ref="P4:P8"/>
    <mergeCell ref="Q4:Q8"/>
    <mergeCell ref="R4:U4"/>
    <mergeCell ref="AA3:AD3"/>
    <mergeCell ref="B3:H3"/>
    <mergeCell ref="I3:L3"/>
    <mergeCell ref="S3:U3"/>
    <mergeCell ref="V3:Z3"/>
  </mergeCells>
  <pageMargins left="0.7" right="0.7" top="0.75" bottom="0.75" header="0.3" footer="0.3"/>
  <legacyDrawing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[6]Hoja2!#REF!</xm:f>
          </x14:formula1>
          <xm:sqref>C5 C9</xm:sqref>
        </x14:dataValidation>
        <x14:dataValidation type="list" allowBlank="1" showInputMessage="1" showErrorMessage="1">
          <x14:formula1>
            <xm:f>[6]Hoja2!#REF!</xm:f>
          </x14:formula1>
          <xm:sqref>B5 B9</xm:sqref>
        </x14:dataValidation>
      </x14:dataValidations>
    </ext>
  </extLs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249977111117893"/>
  </sheetPr>
  <dimension ref="B2:Q20"/>
  <sheetViews>
    <sheetView topLeftCell="I13" workbookViewId="0">
      <selection activeCell="Q22" sqref="Q22"/>
    </sheetView>
  </sheetViews>
  <sheetFormatPr baseColWidth="10" defaultRowHeight="15" x14ac:dyDescent="0.25"/>
  <cols>
    <col min="2" max="2" width="23.42578125" style="28" customWidth="1"/>
    <col min="3" max="3" width="41.5703125" bestFit="1" customWidth="1"/>
    <col min="4" max="4" width="31.5703125" customWidth="1"/>
    <col min="5" max="5" width="25.28515625" style="41" customWidth="1"/>
    <col min="6" max="6" width="25.28515625" customWidth="1"/>
    <col min="7" max="7" width="29.28515625" customWidth="1"/>
    <col min="8" max="8" width="46.5703125" style="28" customWidth="1"/>
    <col min="9" max="12" width="15.42578125" style="41" customWidth="1"/>
    <col min="13" max="13" width="21.85546875" style="41" customWidth="1"/>
    <col min="14" max="14" width="16.140625" customWidth="1"/>
    <col min="15" max="15" width="58.42578125" customWidth="1"/>
    <col min="16" max="16" width="16.42578125" customWidth="1"/>
    <col min="17" max="17" width="20.85546875" customWidth="1"/>
    <col min="166" max="166" width="29.85546875" customWidth="1"/>
    <col min="167" max="167" width="51.140625" customWidth="1"/>
    <col min="168" max="168" width="31.5703125" customWidth="1"/>
    <col min="169" max="170" width="25.28515625" customWidth="1"/>
    <col min="171" max="171" width="29.28515625" customWidth="1"/>
    <col min="172" max="172" width="46.5703125" customWidth="1"/>
    <col min="173" max="176" width="15.42578125" customWidth="1"/>
    <col min="177" max="177" width="21.85546875" customWidth="1"/>
    <col min="178" max="190" width="0" hidden="1" customWidth="1"/>
    <col min="422" max="422" width="29.85546875" customWidth="1"/>
    <col min="423" max="423" width="51.140625" customWidth="1"/>
    <col min="424" max="424" width="31.5703125" customWidth="1"/>
    <col min="425" max="426" width="25.28515625" customWidth="1"/>
    <col min="427" max="427" width="29.28515625" customWidth="1"/>
    <col min="428" max="428" width="46.5703125" customWidth="1"/>
    <col min="429" max="432" width="15.42578125" customWidth="1"/>
    <col min="433" max="433" width="21.85546875" customWidth="1"/>
    <col min="434" max="446" width="0" hidden="1" customWidth="1"/>
    <col min="678" max="678" width="29.85546875" customWidth="1"/>
    <col min="679" max="679" width="51.140625" customWidth="1"/>
    <col min="680" max="680" width="31.5703125" customWidth="1"/>
    <col min="681" max="682" width="25.28515625" customWidth="1"/>
    <col min="683" max="683" width="29.28515625" customWidth="1"/>
    <col min="684" max="684" width="46.5703125" customWidth="1"/>
    <col min="685" max="688" width="15.42578125" customWidth="1"/>
    <col min="689" max="689" width="21.85546875" customWidth="1"/>
    <col min="690" max="702" width="0" hidden="1" customWidth="1"/>
    <col min="934" max="934" width="29.85546875" customWidth="1"/>
    <col min="935" max="935" width="51.140625" customWidth="1"/>
    <col min="936" max="936" width="31.5703125" customWidth="1"/>
    <col min="937" max="938" width="25.28515625" customWidth="1"/>
    <col min="939" max="939" width="29.28515625" customWidth="1"/>
    <col min="940" max="940" width="46.5703125" customWidth="1"/>
    <col min="941" max="944" width="15.42578125" customWidth="1"/>
    <col min="945" max="945" width="21.85546875" customWidth="1"/>
    <col min="946" max="958" width="0" hidden="1" customWidth="1"/>
    <col min="1190" max="1190" width="29.85546875" customWidth="1"/>
    <col min="1191" max="1191" width="51.140625" customWidth="1"/>
    <col min="1192" max="1192" width="31.5703125" customWidth="1"/>
    <col min="1193" max="1194" width="25.28515625" customWidth="1"/>
    <col min="1195" max="1195" width="29.28515625" customWidth="1"/>
    <col min="1196" max="1196" width="46.5703125" customWidth="1"/>
    <col min="1197" max="1200" width="15.42578125" customWidth="1"/>
    <col min="1201" max="1201" width="21.85546875" customWidth="1"/>
    <col min="1202" max="1214" width="0" hidden="1" customWidth="1"/>
    <col min="1446" max="1446" width="29.85546875" customWidth="1"/>
    <col min="1447" max="1447" width="51.140625" customWidth="1"/>
    <col min="1448" max="1448" width="31.5703125" customWidth="1"/>
    <col min="1449" max="1450" width="25.28515625" customWidth="1"/>
    <col min="1451" max="1451" width="29.28515625" customWidth="1"/>
    <col min="1452" max="1452" width="46.5703125" customWidth="1"/>
    <col min="1453" max="1456" width="15.42578125" customWidth="1"/>
    <col min="1457" max="1457" width="21.85546875" customWidth="1"/>
    <col min="1458" max="1470" width="0" hidden="1" customWidth="1"/>
    <col min="1702" max="1702" width="29.85546875" customWidth="1"/>
    <col min="1703" max="1703" width="51.140625" customWidth="1"/>
    <col min="1704" max="1704" width="31.5703125" customWidth="1"/>
    <col min="1705" max="1706" width="25.28515625" customWidth="1"/>
    <col min="1707" max="1707" width="29.28515625" customWidth="1"/>
    <col min="1708" max="1708" width="46.5703125" customWidth="1"/>
    <col min="1709" max="1712" width="15.42578125" customWidth="1"/>
    <col min="1713" max="1713" width="21.85546875" customWidth="1"/>
    <col min="1714" max="1726" width="0" hidden="1" customWidth="1"/>
    <col min="1958" max="1958" width="29.85546875" customWidth="1"/>
    <col min="1959" max="1959" width="51.140625" customWidth="1"/>
    <col min="1960" max="1960" width="31.5703125" customWidth="1"/>
    <col min="1961" max="1962" width="25.28515625" customWidth="1"/>
    <col min="1963" max="1963" width="29.28515625" customWidth="1"/>
    <col min="1964" max="1964" width="46.5703125" customWidth="1"/>
    <col min="1965" max="1968" width="15.42578125" customWidth="1"/>
    <col min="1969" max="1969" width="21.85546875" customWidth="1"/>
    <col min="1970" max="1982" width="0" hidden="1" customWidth="1"/>
    <col min="2214" max="2214" width="29.85546875" customWidth="1"/>
    <col min="2215" max="2215" width="51.140625" customWidth="1"/>
    <col min="2216" max="2216" width="31.5703125" customWidth="1"/>
    <col min="2217" max="2218" width="25.28515625" customWidth="1"/>
    <col min="2219" max="2219" width="29.28515625" customWidth="1"/>
    <col min="2220" max="2220" width="46.5703125" customWidth="1"/>
    <col min="2221" max="2224" width="15.42578125" customWidth="1"/>
    <col min="2225" max="2225" width="21.85546875" customWidth="1"/>
    <col min="2226" max="2238" width="0" hidden="1" customWidth="1"/>
    <col min="2470" max="2470" width="29.85546875" customWidth="1"/>
    <col min="2471" max="2471" width="51.140625" customWidth="1"/>
    <col min="2472" max="2472" width="31.5703125" customWidth="1"/>
    <col min="2473" max="2474" width="25.28515625" customWidth="1"/>
    <col min="2475" max="2475" width="29.28515625" customWidth="1"/>
    <col min="2476" max="2476" width="46.5703125" customWidth="1"/>
    <col min="2477" max="2480" width="15.42578125" customWidth="1"/>
    <col min="2481" max="2481" width="21.85546875" customWidth="1"/>
    <col min="2482" max="2494" width="0" hidden="1" customWidth="1"/>
    <col min="2726" max="2726" width="29.85546875" customWidth="1"/>
    <col min="2727" max="2727" width="51.140625" customWidth="1"/>
    <col min="2728" max="2728" width="31.5703125" customWidth="1"/>
    <col min="2729" max="2730" width="25.28515625" customWidth="1"/>
    <col min="2731" max="2731" width="29.28515625" customWidth="1"/>
    <col min="2732" max="2732" width="46.5703125" customWidth="1"/>
    <col min="2733" max="2736" width="15.42578125" customWidth="1"/>
    <col min="2737" max="2737" width="21.85546875" customWidth="1"/>
    <col min="2738" max="2750" width="0" hidden="1" customWidth="1"/>
    <col min="2982" max="2982" width="29.85546875" customWidth="1"/>
    <col min="2983" max="2983" width="51.140625" customWidth="1"/>
    <col min="2984" max="2984" width="31.5703125" customWidth="1"/>
    <col min="2985" max="2986" width="25.28515625" customWidth="1"/>
    <col min="2987" max="2987" width="29.28515625" customWidth="1"/>
    <col min="2988" max="2988" width="46.5703125" customWidth="1"/>
    <col min="2989" max="2992" width="15.42578125" customWidth="1"/>
    <col min="2993" max="2993" width="21.85546875" customWidth="1"/>
    <col min="2994" max="3006" width="0" hidden="1" customWidth="1"/>
    <col min="3238" max="3238" width="29.85546875" customWidth="1"/>
    <col min="3239" max="3239" width="51.140625" customWidth="1"/>
    <col min="3240" max="3240" width="31.5703125" customWidth="1"/>
    <col min="3241" max="3242" width="25.28515625" customWidth="1"/>
    <col min="3243" max="3243" width="29.28515625" customWidth="1"/>
    <col min="3244" max="3244" width="46.5703125" customWidth="1"/>
    <col min="3245" max="3248" width="15.42578125" customWidth="1"/>
    <col min="3249" max="3249" width="21.85546875" customWidth="1"/>
    <col min="3250" max="3262" width="0" hidden="1" customWidth="1"/>
    <col min="3494" max="3494" width="29.85546875" customWidth="1"/>
    <col min="3495" max="3495" width="51.140625" customWidth="1"/>
    <col min="3496" max="3496" width="31.5703125" customWidth="1"/>
    <col min="3497" max="3498" width="25.28515625" customWidth="1"/>
    <col min="3499" max="3499" width="29.28515625" customWidth="1"/>
    <col min="3500" max="3500" width="46.5703125" customWidth="1"/>
    <col min="3501" max="3504" width="15.42578125" customWidth="1"/>
    <col min="3505" max="3505" width="21.85546875" customWidth="1"/>
    <col min="3506" max="3518" width="0" hidden="1" customWidth="1"/>
    <col min="3750" max="3750" width="29.85546875" customWidth="1"/>
    <col min="3751" max="3751" width="51.140625" customWidth="1"/>
    <col min="3752" max="3752" width="31.5703125" customWidth="1"/>
    <col min="3753" max="3754" width="25.28515625" customWidth="1"/>
    <col min="3755" max="3755" width="29.28515625" customWidth="1"/>
    <col min="3756" max="3756" width="46.5703125" customWidth="1"/>
    <col min="3757" max="3760" width="15.42578125" customWidth="1"/>
    <col min="3761" max="3761" width="21.85546875" customWidth="1"/>
    <col min="3762" max="3774" width="0" hidden="1" customWidth="1"/>
    <col min="4006" max="4006" width="29.85546875" customWidth="1"/>
    <col min="4007" max="4007" width="51.140625" customWidth="1"/>
    <col min="4008" max="4008" width="31.5703125" customWidth="1"/>
    <col min="4009" max="4010" width="25.28515625" customWidth="1"/>
    <col min="4011" max="4011" width="29.28515625" customWidth="1"/>
    <col min="4012" max="4012" width="46.5703125" customWidth="1"/>
    <col min="4013" max="4016" width="15.42578125" customWidth="1"/>
    <col min="4017" max="4017" width="21.85546875" customWidth="1"/>
    <col min="4018" max="4030" width="0" hidden="1" customWidth="1"/>
    <col min="4262" max="4262" width="29.85546875" customWidth="1"/>
    <col min="4263" max="4263" width="51.140625" customWidth="1"/>
    <col min="4264" max="4264" width="31.5703125" customWidth="1"/>
    <col min="4265" max="4266" width="25.28515625" customWidth="1"/>
    <col min="4267" max="4267" width="29.28515625" customWidth="1"/>
    <col min="4268" max="4268" width="46.5703125" customWidth="1"/>
    <col min="4269" max="4272" width="15.42578125" customWidth="1"/>
    <col min="4273" max="4273" width="21.85546875" customWidth="1"/>
    <col min="4274" max="4286" width="0" hidden="1" customWidth="1"/>
    <col min="4518" max="4518" width="29.85546875" customWidth="1"/>
    <col min="4519" max="4519" width="51.140625" customWidth="1"/>
    <col min="4520" max="4520" width="31.5703125" customWidth="1"/>
    <col min="4521" max="4522" width="25.28515625" customWidth="1"/>
    <col min="4523" max="4523" width="29.28515625" customWidth="1"/>
    <col min="4524" max="4524" width="46.5703125" customWidth="1"/>
    <col min="4525" max="4528" width="15.42578125" customWidth="1"/>
    <col min="4529" max="4529" width="21.85546875" customWidth="1"/>
    <col min="4530" max="4542" width="0" hidden="1" customWidth="1"/>
    <col min="4774" max="4774" width="29.85546875" customWidth="1"/>
    <col min="4775" max="4775" width="51.140625" customWidth="1"/>
    <col min="4776" max="4776" width="31.5703125" customWidth="1"/>
    <col min="4777" max="4778" width="25.28515625" customWidth="1"/>
    <col min="4779" max="4779" width="29.28515625" customWidth="1"/>
    <col min="4780" max="4780" width="46.5703125" customWidth="1"/>
    <col min="4781" max="4784" width="15.42578125" customWidth="1"/>
    <col min="4785" max="4785" width="21.85546875" customWidth="1"/>
    <col min="4786" max="4798" width="0" hidden="1" customWidth="1"/>
    <col min="5030" max="5030" width="29.85546875" customWidth="1"/>
    <col min="5031" max="5031" width="51.140625" customWidth="1"/>
    <col min="5032" max="5032" width="31.5703125" customWidth="1"/>
    <col min="5033" max="5034" width="25.28515625" customWidth="1"/>
    <col min="5035" max="5035" width="29.28515625" customWidth="1"/>
    <col min="5036" max="5036" width="46.5703125" customWidth="1"/>
    <col min="5037" max="5040" width="15.42578125" customWidth="1"/>
    <col min="5041" max="5041" width="21.85546875" customWidth="1"/>
    <col min="5042" max="5054" width="0" hidden="1" customWidth="1"/>
    <col min="5286" max="5286" width="29.85546875" customWidth="1"/>
    <col min="5287" max="5287" width="51.140625" customWidth="1"/>
    <col min="5288" max="5288" width="31.5703125" customWidth="1"/>
    <col min="5289" max="5290" width="25.28515625" customWidth="1"/>
    <col min="5291" max="5291" width="29.28515625" customWidth="1"/>
    <col min="5292" max="5292" width="46.5703125" customWidth="1"/>
    <col min="5293" max="5296" width="15.42578125" customWidth="1"/>
    <col min="5297" max="5297" width="21.85546875" customWidth="1"/>
    <col min="5298" max="5310" width="0" hidden="1" customWidth="1"/>
    <col min="5542" max="5542" width="29.85546875" customWidth="1"/>
    <col min="5543" max="5543" width="51.140625" customWidth="1"/>
    <col min="5544" max="5544" width="31.5703125" customWidth="1"/>
    <col min="5545" max="5546" width="25.28515625" customWidth="1"/>
    <col min="5547" max="5547" width="29.28515625" customWidth="1"/>
    <col min="5548" max="5548" width="46.5703125" customWidth="1"/>
    <col min="5549" max="5552" width="15.42578125" customWidth="1"/>
    <col min="5553" max="5553" width="21.85546875" customWidth="1"/>
    <col min="5554" max="5566" width="0" hidden="1" customWidth="1"/>
    <col min="5798" max="5798" width="29.85546875" customWidth="1"/>
    <col min="5799" max="5799" width="51.140625" customWidth="1"/>
    <col min="5800" max="5800" width="31.5703125" customWidth="1"/>
    <col min="5801" max="5802" width="25.28515625" customWidth="1"/>
    <col min="5803" max="5803" width="29.28515625" customWidth="1"/>
    <col min="5804" max="5804" width="46.5703125" customWidth="1"/>
    <col min="5805" max="5808" width="15.42578125" customWidth="1"/>
    <col min="5809" max="5809" width="21.85546875" customWidth="1"/>
    <col min="5810" max="5822" width="0" hidden="1" customWidth="1"/>
    <col min="6054" max="6054" width="29.85546875" customWidth="1"/>
    <col min="6055" max="6055" width="51.140625" customWidth="1"/>
    <col min="6056" max="6056" width="31.5703125" customWidth="1"/>
    <col min="6057" max="6058" width="25.28515625" customWidth="1"/>
    <col min="6059" max="6059" width="29.28515625" customWidth="1"/>
    <col min="6060" max="6060" width="46.5703125" customWidth="1"/>
    <col min="6061" max="6064" width="15.42578125" customWidth="1"/>
    <col min="6065" max="6065" width="21.85546875" customWidth="1"/>
    <col min="6066" max="6078" width="0" hidden="1" customWidth="1"/>
    <col min="6310" max="6310" width="29.85546875" customWidth="1"/>
    <col min="6311" max="6311" width="51.140625" customWidth="1"/>
    <col min="6312" max="6312" width="31.5703125" customWidth="1"/>
    <col min="6313" max="6314" width="25.28515625" customWidth="1"/>
    <col min="6315" max="6315" width="29.28515625" customWidth="1"/>
    <col min="6316" max="6316" width="46.5703125" customWidth="1"/>
    <col min="6317" max="6320" width="15.42578125" customWidth="1"/>
    <col min="6321" max="6321" width="21.85546875" customWidth="1"/>
    <col min="6322" max="6334" width="0" hidden="1" customWidth="1"/>
    <col min="6566" max="6566" width="29.85546875" customWidth="1"/>
    <col min="6567" max="6567" width="51.140625" customWidth="1"/>
    <col min="6568" max="6568" width="31.5703125" customWidth="1"/>
    <col min="6569" max="6570" width="25.28515625" customWidth="1"/>
    <col min="6571" max="6571" width="29.28515625" customWidth="1"/>
    <col min="6572" max="6572" width="46.5703125" customWidth="1"/>
    <col min="6573" max="6576" width="15.42578125" customWidth="1"/>
    <col min="6577" max="6577" width="21.85546875" customWidth="1"/>
    <col min="6578" max="6590" width="0" hidden="1" customWidth="1"/>
    <col min="6822" max="6822" width="29.85546875" customWidth="1"/>
    <col min="6823" max="6823" width="51.140625" customWidth="1"/>
    <col min="6824" max="6824" width="31.5703125" customWidth="1"/>
    <col min="6825" max="6826" width="25.28515625" customWidth="1"/>
    <col min="6827" max="6827" width="29.28515625" customWidth="1"/>
    <col min="6828" max="6828" width="46.5703125" customWidth="1"/>
    <col min="6829" max="6832" width="15.42578125" customWidth="1"/>
    <col min="6833" max="6833" width="21.85546875" customWidth="1"/>
    <col min="6834" max="6846" width="0" hidden="1" customWidth="1"/>
    <col min="7078" max="7078" width="29.85546875" customWidth="1"/>
    <col min="7079" max="7079" width="51.140625" customWidth="1"/>
    <col min="7080" max="7080" width="31.5703125" customWidth="1"/>
    <col min="7081" max="7082" width="25.28515625" customWidth="1"/>
    <col min="7083" max="7083" width="29.28515625" customWidth="1"/>
    <col min="7084" max="7084" width="46.5703125" customWidth="1"/>
    <col min="7085" max="7088" width="15.42578125" customWidth="1"/>
    <col min="7089" max="7089" width="21.85546875" customWidth="1"/>
    <col min="7090" max="7102" width="0" hidden="1" customWidth="1"/>
    <col min="7334" max="7334" width="29.85546875" customWidth="1"/>
    <col min="7335" max="7335" width="51.140625" customWidth="1"/>
    <col min="7336" max="7336" width="31.5703125" customWidth="1"/>
    <col min="7337" max="7338" width="25.28515625" customWidth="1"/>
    <col min="7339" max="7339" width="29.28515625" customWidth="1"/>
    <col min="7340" max="7340" width="46.5703125" customWidth="1"/>
    <col min="7341" max="7344" width="15.42578125" customWidth="1"/>
    <col min="7345" max="7345" width="21.85546875" customWidth="1"/>
    <col min="7346" max="7358" width="0" hidden="1" customWidth="1"/>
    <col min="7590" max="7590" width="29.85546875" customWidth="1"/>
    <col min="7591" max="7591" width="51.140625" customWidth="1"/>
    <col min="7592" max="7592" width="31.5703125" customWidth="1"/>
    <col min="7593" max="7594" width="25.28515625" customWidth="1"/>
    <col min="7595" max="7595" width="29.28515625" customWidth="1"/>
    <col min="7596" max="7596" width="46.5703125" customWidth="1"/>
    <col min="7597" max="7600" width="15.42578125" customWidth="1"/>
    <col min="7601" max="7601" width="21.85546875" customWidth="1"/>
    <col min="7602" max="7614" width="0" hidden="1" customWidth="1"/>
    <col min="7846" max="7846" width="29.85546875" customWidth="1"/>
    <col min="7847" max="7847" width="51.140625" customWidth="1"/>
    <col min="7848" max="7848" width="31.5703125" customWidth="1"/>
    <col min="7849" max="7850" width="25.28515625" customWidth="1"/>
    <col min="7851" max="7851" width="29.28515625" customWidth="1"/>
    <col min="7852" max="7852" width="46.5703125" customWidth="1"/>
    <col min="7853" max="7856" width="15.42578125" customWidth="1"/>
    <col min="7857" max="7857" width="21.85546875" customWidth="1"/>
    <col min="7858" max="7870" width="0" hidden="1" customWidth="1"/>
    <col min="8102" max="8102" width="29.85546875" customWidth="1"/>
    <col min="8103" max="8103" width="51.140625" customWidth="1"/>
    <col min="8104" max="8104" width="31.5703125" customWidth="1"/>
    <col min="8105" max="8106" width="25.28515625" customWidth="1"/>
    <col min="8107" max="8107" width="29.28515625" customWidth="1"/>
    <col min="8108" max="8108" width="46.5703125" customWidth="1"/>
    <col min="8109" max="8112" width="15.42578125" customWidth="1"/>
    <col min="8113" max="8113" width="21.85546875" customWidth="1"/>
    <col min="8114" max="8126" width="0" hidden="1" customWidth="1"/>
    <col min="8358" max="8358" width="29.85546875" customWidth="1"/>
    <col min="8359" max="8359" width="51.140625" customWidth="1"/>
    <col min="8360" max="8360" width="31.5703125" customWidth="1"/>
    <col min="8361" max="8362" width="25.28515625" customWidth="1"/>
    <col min="8363" max="8363" width="29.28515625" customWidth="1"/>
    <col min="8364" max="8364" width="46.5703125" customWidth="1"/>
    <col min="8365" max="8368" width="15.42578125" customWidth="1"/>
    <col min="8369" max="8369" width="21.85546875" customWidth="1"/>
    <col min="8370" max="8382" width="0" hidden="1" customWidth="1"/>
    <col min="8614" max="8614" width="29.85546875" customWidth="1"/>
    <col min="8615" max="8615" width="51.140625" customWidth="1"/>
    <col min="8616" max="8616" width="31.5703125" customWidth="1"/>
    <col min="8617" max="8618" width="25.28515625" customWidth="1"/>
    <col min="8619" max="8619" width="29.28515625" customWidth="1"/>
    <col min="8620" max="8620" width="46.5703125" customWidth="1"/>
    <col min="8621" max="8624" width="15.42578125" customWidth="1"/>
    <col min="8625" max="8625" width="21.85546875" customWidth="1"/>
    <col min="8626" max="8638" width="0" hidden="1" customWidth="1"/>
    <col min="8870" max="8870" width="29.85546875" customWidth="1"/>
    <col min="8871" max="8871" width="51.140625" customWidth="1"/>
    <col min="8872" max="8872" width="31.5703125" customWidth="1"/>
    <col min="8873" max="8874" width="25.28515625" customWidth="1"/>
    <col min="8875" max="8875" width="29.28515625" customWidth="1"/>
    <col min="8876" max="8876" width="46.5703125" customWidth="1"/>
    <col min="8877" max="8880" width="15.42578125" customWidth="1"/>
    <col min="8881" max="8881" width="21.85546875" customWidth="1"/>
    <col min="8882" max="8894" width="0" hidden="1" customWidth="1"/>
    <col min="9126" max="9126" width="29.85546875" customWidth="1"/>
    <col min="9127" max="9127" width="51.140625" customWidth="1"/>
    <col min="9128" max="9128" width="31.5703125" customWidth="1"/>
    <col min="9129" max="9130" width="25.28515625" customWidth="1"/>
    <col min="9131" max="9131" width="29.28515625" customWidth="1"/>
    <col min="9132" max="9132" width="46.5703125" customWidth="1"/>
    <col min="9133" max="9136" width="15.42578125" customWidth="1"/>
    <col min="9137" max="9137" width="21.85546875" customWidth="1"/>
    <col min="9138" max="9150" width="0" hidden="1" customWidth="1"/>
    <col min="9382" max="9382" width="29.85546875" customWidth="1"/>
    <col min="9383" max="9383" width="51.140625" customWidth="1"/>
    <col min="9384" max="9384" width="31.5703125" customWidth="1"/>
    <col min="9385" max="9386" width="25.28515625" customWidth="1"/>
    <col min="9387" max="9387" width="29.28515625" customWidth="1"/>
    <col min="9388" max="9388" width="46.5703125" customWidth="1"/>
    <col min="9389" max="9392" width="15.42578125" customWidth="1"/>
    <col min="9393" max="9393" width="21.85546875" customWidth="1"/>
    <col min="9394" max="9406" width="0" hidden="1" customWidth="1"/>
    <col min="9638" max="9638" width="29.85546875" customWidth="1"/>
    <col min="9639" max="9639" width="51.140625" customWidth="1"/>
    <col min="9640" max="9640" width="31.5703125" customWidth="1"/>
    <col min="9641" max="9642" width="25.28515625" customWidth="1"/>
    <col min="9643" max="9643" width="29.28515625" customWidth="1"/>
    <col min="9644" max="9644" width="46.5703125" customWidth="1"/>
    <col min="9645" max="9648" width="15.42578125" customWidth="1"/>
    <col min="9649" max="9649" width="21.85546875" customWidth="1"/>
    <col min="9650" max="9662" width="0" hidden="1" customWidth="1"/>
    <col min="9894" max="9894" width="29.85546875" customWidth="1"/>
    <col min="9895" max="9895" width="51.140625" customWidth="1"/>
    <col min="9896" max="9896" width="31.5703125" customWidth="1"/>
    <col min="9897" max="9898" width="25.28515625" customWidth="1"/>
    <col min="9899" max="9899" width="29.28515625" customWidth="1"/>
    <col min="9900" max="9900" width="46.5703125" customWidth="1"/>
    <col min="9901" max="9904" width="15.42578125" customWidth="1"/>
    <col min="9905" max="9905" width="21.85546875" customWidth="1"/>
    <col min="9906" max="9918" width="0" hidden="1" customWidth="1"/>
    <col min="10150" max="10150" width="29.85546875" customWidth="1"/>
    <col min="10151" max="10151" width="51.140625" customWidth="1"/>
    <col min="10152" max="10152" width="31.5703125" customWidth="1"/>
    <col min="10153" max="10154" width="25.28515625" customWidth="1"/>
    <col min="10155" max="10155" width="29.28515625" customWidth="1"/>
    <col min="10156" max="10156" width="46.5703125" customWidth="1"/>
    <col min="10157" max="10160" width="15.42578125" customWidth="1"/>
    <col min="10161" max="10161" width="21.85546875" customWidth="1"/>
    <col min="10162" max="10174" width="0" hidden="1" customWidth="1"/>
    <col min="10406" max="10406" width="29.85546875" customWidth="1"/>
    <col min="10407" max="10407" width="51.140625" customWidth="1"/>
    <col min="10408" max="10408" width="31.5703125" customWidth="1"/>
    <col min="10409" max="10410" width="25.28515625" customWidth="1"/>
    <col min="10411" max="10411" width="29.28515625" customWidth="1"/>
    <col min="10412" max="10412" width="46.5703125" customWidth="1"/>
    <col min="10413" max="10416" width="15.42578125" customWidth="1"/>
    <col min="10417" max="10417" width="21.85546875" customWidth="1"/>
    <col min="10418" max="10430" width="0" hidden="1" customWidth="1"/>
    <col min="10662" max="10662" width="29.85546875" customWidth="1"/>
    <col min="10663" max="10663" width="51.140625" customWidth="1"/>
    <col min="10664" max="10664" width="31.5703125" customWidth="1"/>
    <col min="10665" max="10666" width="25.28515625" customWidth="1"/>
    <col min="10667" max="10667" width="29.28515625" customWidth="1"/>
    <col min="10668" max="10668" width="46.5703125" customWidth="1"/>
    <col min="10669" max="10672" width="15.42578125" customWidth="1"/>
    <col min="10673" max="10673" width="21.85546875" customWidth="1"/>
    <col min="10674" max="10686" width="0" hidden="1" customWidth="1"/>
    <col min="10918" max="10918" width="29.85546875" customWidth="1"/>
    <col min="10919" max="10919" width="51.140625" customWidth="1"/>
    <col min="10920" max="10920" width="31.5703125" customWidth="1"/>
    <col min="10921" max="10922" width="25.28515625" customWidth="1"/>
    <col min="10923" max="10923" width="29.28515625" customWidth="1"/>
    <col min="10924" max="10924" width="46.5703125" customWidth="1"/>
    <col min="10925" max="10928" width="15.42578125" customWidth="1"/>
    <col min="10929" max="10929" width="21.85546875" customWidth="1"/>
    <col min="10930" max="10942" width="0" hidden="1" customWidth="1"/>
    <col min="11174" max="11174" width="29.85546875" customWidth="1"/>
    <col min="11175" max="11175" width="51.140625" customWidth="1"/>
    <col min="11176" max="11176" width="31.5703125" customWidth="1"/>
    <col min="11177" max="11178" width="25.28515625" customWidth="1"/>
    <col min="11179" max="11179" width="29.28515625" customWidth="1"/>
    <col min="11180" max="11180" width="46.5703125" customWidth="1"/>
    <col min="11181" max="11184" width="15.42578125" customWidth="1"/>
    <col min="11185" max="11185" width="21.85546875" customWidth="1"/>
    <col min="11186" max="11198" width="0" hidden="1" customWidth="1"/>
    <col min="11430" max="11430" width="29.85546875" customWidth="1"/>
    <col min="11431" max="11431" width="51.140625" customWidth="1"/>
    <col min="11432" max="11432" width="31.5703125" customWidth="1"/>
    <col min="11433" max="11434" width="25.28515625" customWidth="1"/>
    <col min="11435" max="11435" width="29.28515625" customWidth="1"/>
    <col min="11436" max="11436" width="46.5703125" customWidth="1"/>
    <col min="11437" max="11440" width="15.42578125" customWidth="1"/>
    <col min="11441" max="11441" width="21.85546875" customWidth="1"/>
    <col min="11442" max="11454" width="0" hidden="1" customWidth="1"/>
    <col min="11686" max="11686" width="29.85546875" customWidth="1"/>
    <col min="11687" max="11687" width="51.140625" customWidth="1"/>
    <col min="11688" max="11688" width="31.5703125" customWidth="1"/>
    <col min="11689" max="11690" width="25.28515625" customWidth="1"/>
    <col min="11691" max="11691" width="29.28515625" customWidth="1"/>
    <col min="11692" max="11692" width="46.5703125" customWidth="1"/>
    <col min="11693" max="11696" width="15.42578125" customWidth="1"/>
    <col min="11697" max="11697" width="21.85546875" customWidth="1"/>
    <col min="11698" max="11710" width="0" hidden="1" customWidth="1"/>
    <col min="11942" max="11942" width="29.85546875" customWidth="1"/>
    <col min="11943" max="11943" width="51.140625" customWidth="1"/>
    <col min="11944" max="11944" width="31.5703125" customWidth="1"/>
    <col min="11945" max="11946" width="25.28515625" customWidth="1"/>
    <col min="11947" max="11947" width="29.28515625" customWidth="1"/>
    <col min="11948" max="11948" width="46.5703125" customWidth="1"/>
    <col min="11949" max="11952" width="15.42578125" customWidth="1"/>
    <col min="11953" max="11953" width="21.85546875" customWidth="1"/>
    <col min="11954" max="11966" width="0" hidden="1" customWidth="1"/>
    <col min="12198" max="12198" width="29.85546875" customWidth="1"/>
    <col min="12199" max="12199" width="51.140625" customWidth="1"/>
    <col min="12200" max="12200" width="31.5703125" customWidth="1"/>
    <col min="12201" max="12202" width="25.28515625" customWidth="1"/>
    <col min="12203" max="12203" width="29.28515625" customWidth="1"/>
    <col min="12204" max="12204" width="46.5703125" customWidth="1"/>
    <col min="12205" max="12208" width="15.42578125" customWidth="1"/>
    <col min="12209" max="12209" width="21.85546875" customWidth="1"/>
    <col min="12210" max="12222" width="0" hidden="1" customWidth="1"/>
    <col min="12454" max="12454" width="29.85546875" customWidth="1"/>
    <col min="12455" max="12455" width="51.140625" customWidth="1"/>
    <col min="12456" max="12456" width="31.5703125" customWidth="1"/>
    <col min="12457" max="12458" width="25.28515625" customWidth="1"/>
    <col min="12459" max="12459" width="29.28515625" customWidth="1"/>
    <col min="12460" max="12460" width="46.5703125" customWidth="1"/>
    <col min="12461" max="12464" width="15.42578125" customWidth="1"/>
    <col min="12465" max="12465" width="21.85546875" customWidth="1"/>
    <col min="12466" max="12478" width="0" hidden="1" customWidth="1"/>
    <col min="12710" max="12710" width="29.85546875" customWidth="1"/>
    <col min="12711" max="12711" width="51.140625" customWidth="1"/>
    <col min="12712" max="12712" width="31.5703125" customWidth="1"/>
    <col min="12713" max="12714" width="25.28515625" customWidth="1"/>
    <col min="12715" max="12715" width="29.28515625" customWidth="1"/>
    <col min="12716" max="12716" width="46.5703125" customWidth="1"/>
    <col min="12717" max="12720" width="15.42578125" customWidth="1"/>
    <col min="12721" max="12721" width="21.85546875" customWidth="1"/>
    <col min="12722" max="12734" width="0" hidden="1" customWidth="1"/>
    <col min="12966" max="12966" width="29.85546875" customWidth="1"/>
    <col min="12967" max="12967" width="51.140625" customWidth="1"/>
    <col min="12968" max="12968" width="31.5703125" customWidth="1"/>
    <col min="12969" max="12970" width="25.28515625" customWidth="1"/>
    <col min="12971" max="12971" width="29.28515625" customWidth="1"/>
    <col min="12972" max="12972" width="46.5703125" customWidth="1"/>
    <col min="12973" max="12976" width="15.42578125" customWidth="1"/>
    <col min="12977" max="12977" width="21.85546875" customWidth="1"/>
    <col min="12978" max="12990" width="0" hidden="1" customWidth="1"/>
    <col min="13222" max="13222" width="29.85546875" customWidth="1"/>
    <col min="13223" max="13223" width="51.140625" customWidth="1"/>
    <col min="13224" max="13224" width="31.5703125" customWidth="1"/>
    <col min="13225" max="13226" width="25.28515625" customWidth="1"/>
    <col min="13227" max="13227" width="29.28515625" customWidth="1"/>
    <col min="13228" max="13228" width="46.5703125" customWidth="1"/>
    <col min="13229" max="13232" width="15.42578125" customWidth="1"/>
    <col min="13233" max="13233" width="21.85546875" customWidth="1"/>
    <col min="13234" max="13246" width="0" hidden="1" customWidth="1"/>
    <col min="13478" max="13478" width="29.85546875" customWidth="1"/>
    <col min="13479" max="13479" width="51.140625" customWidth="1"/>
    <col min="13480" max="13480" width="31.5703125" customWidth="1"/>
    <col min="13481" max="13482" width="25.28515625" customWidth="1"/>
    <col min="13483" max="13483" width="29.28515625" customWidth="1"/>
    <col min="13484" max="13484" width="46.5703125" customWidth="1"/>
    <col min="13485" max="13488" width="15.42578125" customWidth="1"/>
    <col min="13489" max="13489" width="21.85546875" customWidth="1"/>
    <col min="13490" max="13502" width="0" hidden="1" customWidth="1"/>
    <col min="13734" max="13734" width="29.85546875" customWidth="1"/>
    <col min="13735" max="13735" width="51.140625" customWidth="1"/>
    <col min="13736" max="13736" width="31.5703125" customWidth="1"/>
    <col min="13737" max="13738" width="25.28515625" customWidth="1"/>
    <col min="13739" max="13739" width="29.28515625" customWidth="1"/>
    <col min="13740" max="13740" width="46.5703125" customWidth="1"/>
    <col min="13741" max="13744" width="15.42578125" customWidth="1"/>
    <col min="13745" max="13745" width="21.85546875" customWidth="1"/>
    <col min="13746" max="13758" width="0" hidden="1" customWidth="1"/>
    <col min="13990" max="13990" width="29.85546875" customWidth="1"/>
    <col min="13991" max="13991" width="51.140625" customWidth="1"/>
    <col min="13992" max="13992" width="31.5703125" customWidth="1"/>
    <col min="13993" max="13994" width="25.28515625" customWidth="1"/>
    <col min="13995" max="13995" width="29.28515625" customWidth="1"/>
    <col min="13996" max="13996" width="46.5703125" customWidth="1"/>
    <col min="13997" max="14000" width="15.42578125" customWidth="1"/>
    <col min="14001" max="14001" width="21.85546875" customWidth="1"/>
    <col min="14002" max="14014" width="0" hidden="1" customWidth="1"/>
    <col min="14246" max="14246" width="29.85546875" customWidth="1"/>
    <col min="14247" max="14247" width="51.140625" customWidth="1"/>
    <col min="14248" max="14248" width="31.5703125" customWidth="1"/>
    <col min="14249" max="14250" width="25.28515625" customWidth="1"/>
    <col min="14251" max="14251" width="29.28515625" customWidth="1"/>
    <col min="14252" max="14252" width="46.5703125" customWidth="1"/>
    <col min="14253" max="14256" width="15.42578125" customWidth="1"/>
    <col min="14257" max="14257" width="21.85546875" customWidth="1"/>
    <col min="14258" max="14270" width="0" hidden="1" customWidth="1"/>
    <col min="14502" max="14502" width="29.85546875" customWidth="1"/>
    <col min="14503" max="14503" width="51.140625" customWidth="1"/>
    <col min="14504" max="14504" width="31.5703125" customWidth="1"/>
    <col min="14505" max="14506" width="25.28515625" customWidth="1"/>
    <col min="14507" max="14507" width="29.28515625" customWidth="1"/>
    <col min="14508" max="14508" width="46.5703125" customWidth="1"/>
    <col min="14509" max="14512" width="15.42578125" customWidth="1"/>
    <col min="14513" max="14513" width="21.85546875" customWidth="1"/>
    <col min="14514" max="14526" width="0" hidden="1" customWidth="1"/>
    <col min="14758" max="14758" width="29.85546875" customWidth="1"/>
    <col min="14759" max="14759" width="51.140625" customWidth="1"/>
    <col min="14760" max="14760" width="31.5703125" customWidth="1"/>
    <col min="14761" max="14762" width="25.28515625" customWidth="1"/>
    <col min="14763" max="14763" width="29.28515625" customWidth="1"/>
    <col min="14764" max="14764" width="46.5703125" customWidth="1"/>
    <col min="14765" max="14768" width="15.42578125" customWidth="1"/>
    <col min="14769" max="14769" width="21.85546875" customWidth="1"/>
    <col min="14770" max="14782" width="0" hidden="1" customWidth="1"/>
    <col min="15014" max="15014" width="29.85546875" customWidth="1"/>
    <col min="15015" max="15015" width="51.140625" customWidth="1"/>
    <col min="15016" max="15016" width="31.5703125" customWidth="1"/>
    <col min="15017" max="15018" width="25.28515625" customWidth="1"/>
    <col min="15019" max="15019" width="29.28515625" customWidth="1"/>
    <col min="15020" max="15020" width="46.5703125" customWidth="1"/>
    <col min="15021" max="15024" width="15.42578125" customWidth="1"/>
    <col min="15025" max="15025" width="21.85546875" customWidth="1"/>
    <col min="15026" max="15038" width="0" hidden="1" customWidth="1"/>
    <col min="15270" max="15270" width="29.85546875" customWidth="1"/>
    <col min="15271" max="15271" width="51.140625" customWidth="1"/>
    <col min="15272" max="15272" width="31.5703125" customWidth="1"/>
    <col min="15273" max="15274" width="25.28515625" customWidth="1"/>
    <col min="15275" max="15275" width="29.28515625" customWidth="1"/>
    <col min="15276" max="15276" width="46.5703125" customWidth="1"/>
    <col min="15277" max="15280" width="15.42578125" customWidth="1"/>
    <col min="15281" max="15281" width="21.85546875" customWidth="1"/>
    <col min="15282" max="15294" width="0" hidden="1" customWidth="1"/>
    <col min="15526" max="15526" width="29.85546875" customWidth="1"/>
    <col min="15527" max="15527" width="51.140625" customWidth="1"/>
    <col min="15528" max="15528" width="31.5703125" customWidth="1"/>
    <col min="15529" max="15530" width="25.28515625" customWidth="1"/>
    <col min="15531" max="15531" width="29.28515625" customWidth="1"/>
    <col min="15532" max="15532" width="46.5703125" customWidth="1"/>
    <col min="15533" max="15536" width="15.42578125" customWidth="1"/>
    <col min="15537" max="15537" width="21.85546875" customWidth="1"/>
    <col min="15538" max="15550" width="0" hidden="1" customWidth="1"/>
    <col min="15782" max="15782" width="29.85546875" customWidth="1"/>
    <col min="15783" max="15783" width="51.140625" customWidth="1"/>
    <col min="15784" max="15784" width="31.5703125" customWidth="1"/>
    <col min="15785" max="15786" width="25.28515625" customWidth="1"/>
    <col min="15787" max="15787" width="29.28515625" customWidth="1"/>
    <col min="15788" max="15788" width="46.5703125" customWidth="1"/>
    <col min="15789" max="15792" width="15.42578125" customWidth="1"/>
    <col min="15793" max="15793" width="21.85546875" customWidth="1"/>
    <col min="15794" max="15806" width="0" hidden="1" customWidth="1"/>
  </cols>
  <sheetData>
    <row r="2" spans="2:17" ht="69.75" customHeight="1" thickBot="1" x14ac:dyDescent="0.3"/>
    <row r="3" spans="2:17" ht="24" customHeight="1" thickBot="1" x14ac:dyDescent="0.4">
      <c r="B3" s="469" t="s">
        <v>0</v>
      </c>
      <c r="C3" s="470"/>
      <c r="D3" s="470"/>
      <c r="E3" s="470"/>
      <c r="F3" s="470"/>
      <c r="G3" s="470"/>
      <c r="H3" s="471"/>
      <c r="I3" s="627" t="s">
        <v>47</v>
      </c>
      <c r="J3" s="628"/>
      <c r="K3" s="628"/>
      <c r="L3" s="629"/>
      <c r="M3" s="163"/>
      <c r="N3" s="590" t="s">
        <v>437</v>
      </c>
      <c r="O3" s="591"/>
      <c r="P3" s="591"/>
      <c r="Q3" s="591"/>
    </row>
    <row r="4" spans="2:17" ht="75.75" thickBot="1" x14ac:dyDescent="0.3">
      <c r="B4" s="3" t="s">
        <v>3</v>
      </c>
      <c r="C4" s="3" t="s">
        <v>4</v>
      </c>
      <c r="D4" s="4" t="s">
        <v>5</v>
      </c>
      <c r="E4" s="4" t="s">
        <v>6</v>
      </c>
      <c r="F4" s="4" t="s">
        <v>7</v>
      </c>
      <c r="G4" s="4" t="s">
        <v>45</v>
      </c>
      <c r="H4" s="4" t="s">
        <v>8</v>
      </c>
      <c r="I4" s="4" t="s">
        <v>9</v>
      </c>
      <c r="J4" s="4" t="s">
        <v>10</v>
      </c>
      <c r="K4" s="4" t="s">
        <v>11</v>
      </c>
      <c r="L4" s="4" t="s">
        <v>12</v>
      </c>
      <c r="M4" s="4" t="s">
        <v>13</v>
      </c>
      <c r="N4" s="268" t="s">
        <v>439</v>
      </c>
      <c r="O4" s="268" t="s">
        <v>440</v>
      </c>
      <c r="P4" s="268" t="s">
        <v>443</v>
      </c>
      <c r="Q4" s="268" t="s">
        <v>444</v>
      </c>
    </row>
    <row r="5" spans="2:17" s="6" customFormat="1" ht="45" customHeight="1" x14ac:dyDescent="0.25">
      <c r="B5" s="164" t="s">
        <v>28</v>
      </c>
      <c r="C5" s="202" t="s">
        <v>44</v>
      </c>
      <c r="D5" s="202" t="s">
        <v>365</v>
      </c>
      <c r="E5" s="206">
        <v>1</v>
      </c>
      <c r="F5" s="206" t="s">
        <v>366</v>
      </c>
      <c r="G5" s="166" t="s">
        <v>382</v>
      </c>
      <c r="H5" s="5" t="s">
        <v>372</v>
      </c>
      <c r="I5" s="211" t="s">
        <v>90</v>
      </c>
      <c r="J5" s="211" t="s">
        <v>90</v>
      </c>
      <c r="K5" s="211" t="s">
        <v>90</v>
      </c>
      <c r="L5" s="211" t="s">
        <v>90</v>
      </c>
      <c r="M5" s="461" t="s">
        <v>432</v>
      </c>
      <c r="N5" s="362">
        <v>1</v>
      </c>
      <c r="O5" s="273" t="s">
        <v>454</v>
      </c>
      <c r="P5" s="270">
        <v>0.25</v>
      </c>
      <c r="Q5" s="273"/>
    </row>
    <row r="6" spans="2:17" s="6" customFormat="1" ht="30" customHeight="1" x14ac:dyDescent="0.25">
      <c r="B6" s="635" t="s">
        <v>28</v>
      </c>
      <c r="C6" s="638" t="s">
        <v>44</v>
      </c>
      <c r="D6" s="638" t="s">
        <v>370</v>
      </c>
      <c r="E6" s="597">
        <v>1</v>
      </c>
      <c r="F6" s="597" t="s">
        <v>390</v>
      </c>
      <c r="G6" s="464" t="s">
        <v>391</v>
      </c>
      <c r="H6" s="8" t="s">
        <v>383</v>
      </c>
      <c r="I6" s="212" t="s">
        <v>90</v>
      </c>
      <c r="J6" s="212"/>
      <c r="K6" s="212"/>
      <c r="L6" s="212"/>
      <c r="M6" s="462"/>
      <c r="N6" s="365">
        <v>1</v>
      </c>
      <c r="O6" s="273" t="s">
        <v>455</v>
      </c>
      <c r="P6" s="274">
        <v>1</v>
      </c>
      <c r="Q6" s="273"/>
    </row>
    <row r="7" spans="2:17" s="6" customFormat="1" ht="45" customHeight="1" x14ac:dyDescent="0.25">
      <c r="B7" s="636"/>
      <c r="C7" s="639"/>
      <c r="D7" s="639"/>
      <c r="E7" s="598"/>
      <c r="F7" s="598"/>
      <c r="G7" s="465"/>
      <c r="H7" s="8" t="s">
        <v>373</v>
      </c>
      <c r="I7" s="212" t="s">
        <v>90</v>
      </c>
      <c r="J7" s="212" t="s">
        <v>90</v>
      </c>
      <c r="K7" s="212" t="s">
        <v>90</v>
      </c>
      <c r="L7" s="212" t="s">
        <v>90</v>
      </c>
      <c r="M7" s="462"/>
      <c r="N7" s="365">
        <v>1</v>
      </c>
      <c r="O7" s="273" t="s">
        <v>456</v>
      </c>
      <c r="P7" s="274">
        <v>0.25</v>
      </c>
      <c r="Q7" s="273"/>
    </row>
    <row r="8" spans="2:17" s="6" customFormat="1" ht="30" customHeight="1" x14ac:dyDescent="0.25">
      <c r="B8" s="637"/>
      <c r="C8" s="640"/>
      <c r="D8" s="640"/>
      <c r="E8" s="599"/>
      <c r="F8" s="599"/>
      <c r="G8" s="466"/>
      <c r="H8" s="8" t="s">
        <v>389</v>
      </c>
      <c r="I8" s="212" t="s">
        <v>90</v>
      </c>
      <c r="J8" s="212" t="s">
        <v>90</v>
      </c>
      <c r="K8" s="212" t="s">
        <v>90</v>
      </c>
      <c r="L8" s="212" t="s">
        <v>90</v>
      </c>
      <c r="M8" s="462"/>
      <c r="N8" s="365">
        <v>1</v>
      </c>
      <c r="O8" s="273" t="s">
        <v>457</v>
      </c>
      <c r="P8" s="274">
        <v>0.25</v>
      </c>
      <c r="Q8" s="273"/>
    </row>
    <row r="9" spans="2:17" s="6" customFormat="1" ht="66" customHeight="1" x14ac:dyDescent="0.25">
      <c r="B9" s="633" t="s">
        <v>28</v>
      </c>
      <c r="C9" s="630" t="s">
        <v>44</v>
      </c>
      <c r="D9" s="641" t="s">
        <v>371</v>
      </c>
      <c r="E9" s="495">
        <v>1</v>
      </c>
      <c r="F9" s="487" t="s">
        <v>392</v>
      </c>
      <c r="G9" s="464" t="s">
        <v>388</v>
      </c>
      <c r="H9" s="8" t="s">
        <v>384</v>
      </c>
      <c r="I9" s="361" t="s">
        <v>90</v>
      </c>
      <c r="J9" s="361" t="s">
        <v>90</v>
      </c>
      <c r="K9" s="361"/>
      <c r="L9" s="361"/>
      <c r="M9" s="462"/>
      <c r="N9" s="282">
        <v>0.8</v>
      </c>
      <c r="O9" s="269" t="s">
        <v>584</v>
      </c>
      <c r="P9" s="282">
        <v>0.4</v>
      </c>
      <c r="Q9" s="269"/>
    </row>
    <row r="10" spans="2:17" s="6" customFormat="1" x14ac:dyDescent="0.25">
      <c r="B10" s="634"/>
      <c r="C10" s="631"/>
      <c r="D10" s="641"/>
      <c r="E10" s="540"/>
      <c r="F10" s="540"/>
      <c r="G10" s="465"/>
      <c r="H10" s="8" t="s">
        <v>374</v>
      </c>
      <c r="I10" s="361"/>
      <c r="J10" s="361" t="s">
        <v>90</v>
      </c>
      <c r="K10" s="361"/>
      <c r="L10" s="361"/>
      <c r="M10" s="462"/>
      <c r="N10" s="364"/>
      <c r="O10" s="272"/>
      <c r="P10" s="274">
        <v>0</v>
      </c>
      <c r="Q10" s="272"/>
    </row>
    <row r="11" spans="2:17" s="6" customFormat="1" ht="45" x14ac:dyDescent="0.25">
      <c r="B11" s="634"/>
      <c r="C11" s="632"/>
      <c r="D11" s="641"/>
      <c r="E11" s="540"/>
      <c r="F11" s="540"/>
      <c r="G11" s="466"/>
      <c r="H11" s="8" t="s">
        <v>375</v>
      </c>
      <c r="I11" s="361"/>
      <c r="J11" s="417" t="s">
        <v>90</v>
      </c>
      <c r="K11" s="417" t="s">
        <v>90</v>
      </c>
      <c r="L11" s="361" t="s">
        <v>90</v>
      </c>
      <c r="M11" s="462"/>
      <c r="N11" s="364"/>
      <c r="O11" s="272"/>
      <c r="P11" s="274">
        <v>0</v>
      </c>
      <c r="Q11" s="272"/>
    </row>
    <row r="12" spans="2:17" s="6" customFormat="1" ht="30" x14ac:dyDescent="0.25">
      <c r="B12" s="633" t="s">
        <v>28</v>
      </c>
      <c r="C12" s="630" t="s">
        <v>44</v>
      </c>
      <c r="D12" s="641" t="s">
        <v>367</v>
      </c>
      <c r="E12" s="495">
        <v>1</v>
      </c>
      <c r="F12" s="487" t="s">
        <v>393</v>
      </c>
      <c r="G12" s="464" t="s">
        <v>388</v>
      </c>
      <c r="H12" s="8" t="s">
        <v>376</v>
      </c>
      <c r="I12" s="361"/>
      <c r="J12" s="417" t="s">
        <v>90</v>
      </c>
      <c r="K12" s="417"/>
      <c r="L12" s="361"/>
      <c r="M12" s="462"/>
      <c r="N12" s="364"/>
      <c r="O12" s="272"/>
      <c r="P12" s="274">
        <v>0</v>
      </c>
      <c r="Q12" s="272"/>
    </row>
    <row r="13" spans="2:17" s="6" customFormat="1" x14ac:dyDescent="0.25">
      <c r="B13" s="634"/>
      <c r="C13" s="631"/>
      <c r="D13" s="641"/>
      <c r="E13" s="540"/>
      <c r="F13" s="540"/>
      <c r="G13" s="465"/>
      <c r="H13" s="8" t="s">
        <v>377</v>
      </c>
      <c r="I13" s="361"/>
      <c r="J13" s="417"/>
      <c r="K13" s="417" t="s">
        <v>90</v>
      </c>
      <c r="L13" s="361"/>
      <c r="M13" s="462"/>
      <c r="N13" s="364"/>
      <c r="O13" s="272"/>
      <c r="P13" s="274">
        <v>0</v>
      </c>
      <c r="Q13" s="272"/>
    </row>
    <row r="14" spans="2:17" s="6" customFormat="1" x14ac:dyDescent="0.25">
      <c r="B14" s="634"/>
      <c r="C14" s="631"/>
      <c r="D14" s="641"/>
      <c r="E14" s="540"/>
      <c r="F14" s="540"/>
      <c r="G14" s="465"/>
      <c r="H14" s="8" t="s">
        <v>378</v>
      </c>
      <c r="I14" s="361"/>
      <c r="J14" s="417" t="s">
        <v>90</v>
      </c>
      <c r="K14" s="417"/>
      <c r="L14" s="361"/>
      <c r="M14" s="462"/>
      <c r="N14" s="364"/>
      <c r="O14" s="272"/>
      <c r="P14" s="274">
        <v>0</v>
      </c>
      <c r="Q14" s="272"/>
    </row>
    <row r="15" spans="2:17" s="6" customFormat="1" x14ac:dyDescent="0.25">
      <c r="B15" s="634"/>
      <c r="C15" s="632"/>
      <c r="D15" s="641"/>
      <c r="E15" s="540"/>
      <c r="F15" s="540"/>
      <c r="G15" s="466"/>
      <c r="H15" s="8" t="s">
        <v>379</v>
      </c>
      <c r="I15" s="361"/>
      <c r="J15" s="417" t="s">
        <v>90</v>
      </c>
      <c r="K15" s="417" t="s">
        <v>90</v>
      </c>
      <c r="L15" s="361" t="s">
        <v>90</v>
      </c>
      <c r="M15" s="462"/>
      <c r="N15" s="363"/>
      <c r="O15" s="269"/>
      <c r="P15" s="279">
        <v>0</v>
      </c>
      <c r="Q15" s="269"/>
    </row>
    <row r="16" spans="2:17" s="6" customFormat="1" ht="55.5" customHeight="1" x14ac:dyDescent="0.25">
      <c r="B16" s="642" t="s">
        <v>33</v>
      </c>
      <c r="C16" s="638" t="s">
        <v>44</v>
      </c>
      <c r="D16" s="630" t="s">
        <v>369</v>
      </c>
      <c r="E16" s="492">
        <v>1</v>
      </c>
      <c r="F16" s="464" t="s">
        <v>387</v>
      </c>
      <c r="G16" s="464" t="s">
        <v>388</v>
      </c>
      <c r="H16" s="56" t="s">
        <v>385</v>
      </c>
      <c r="I16" s="361" t="s">
        <v>90</v>
      </c>
      <c r="J16" s="359"/>
      <c r="K16" s="359"/>
      <c r="L16" s="359"/>
      <c r="M16" s="462"/>
      <c r="N16" s="363">
        <v>1</v>
      </c>
      <c r="O16" s="275" t="s">
        <v>458</v>
      </c>
      <c r="P16" s="279">
        <v>1</v>
      </c>
      <c r="Q16" s="283"/>
    </row>
    <row r="17" spans="2:17" s="6" customFormat="1" ht="55.5" customHeight="1" x14ac:dyDescent="0.25">
      <c r="B17" s="643"/>
      <c r="C17" s="640"/>
      <c r="D17" s="632"/>
      <c r="E17" s="494"/>
      <c r="F17" s="466"/>
      <c r="G17" s="466"/>
      <c r="H17" s="60" t="s">
        <v>386</v>
      </c>
      <c r="I17" s="361" t="s">
        <v>90</v>
      </c>
      <c r="J17" s="361" t="s">
        <v>90</v>
      </c>
      <c r="K17" s="361" t="s">
        <v>90</v>
      </c>
      <c r="L17" s="361" t="s">
        <v>90</v>
      </c>
      <c r="M17" s="462"/>
      <c r="N17" s="363">
        <v>1</v>
      </c>
      <c r="O17" s="275" t="s">
        <v>459</v>
      </c>
      <c r="P17" s="279">
        <v>0.25</v>
      </c>
      <c r="Q17" s="279"/>
    </row>
    <row r="18" spans="2:17" s="6" customFormat="1" ht="74.25" customHeight="1" thickBot="1" x14ac:dyDescent="0.3">
      <c r="B18" s="165" t="s">
        <v>34</v>
      </c>
      <c r="C18" s="213" t="s">
        <v>44</v>
      </c>
      <c r="D18" s="213" t="s">
        <v>380</v>
      </c>
      <c r="E18" s="214">
        <v>1</v>
      </c>
      <c r="F18" s="167" t="s">
        <v>368</v>
      </c>
      <c r="G18" s="167" t="s">
        <v>388</v>
      </c>
      <c r="H18" s="215" t="s">
        <v>381</v>
      </c>
      <c r="I18" s="156" t="s">
        <v>90</v>
      </c>
      <c r="J18" s="156" t="s">
        <v>90</v>
      </c>
      <c r="K18" s="156" t="s">
        <v>90</v>
      </c>
      <c r="L18" s="156" t="s">
        <v>90</v>
      </c>
      <c r="M18" s="572"/>
      <c r="N18" s="363">
        <v>1</v>
      </c>
      <c r="O18" s="276" t="s">
        <v>460</v>
      </c>
      <c r="P18" s="279">
        <v>0.25</v>
      </c>
      <c r="Q18" s="279"/>
    </row>
    <row r="19" spans="2:17" x14ac:dyDescent="0.25">
      <c r="N19" s="352">
        <v>0.98</v>
      </c>
      <c r="P19" s="353">
        <v>0.26</v>
      </c>
    </row>
    <row r="20" spans="2:17" x14ac:dyDescent="0.25">
      <c r="B20" s="210" t="s">
        <v>46</v>
      </c>
    </row>
  </sheetData>
  <mergeCells count="28">
    <mergeCell ref="M5:M18"/>
    <mergeCell ref="E9:E11"/>
    <mergeCell ref="C9:C11"/>
    <mergeCell ref="D12:D15"/>
    <mergeCell ref="E12:E15"/>
    <mergeCell ref="F12:F15"/>
    <mergeCell ref="F9:F11"/>
    <mergeCell ref="B16:B17"/>
    <mergeCell ref="C16:C17"/>
    <mergeCell ref="D16:D17"/>
    <mergeCell ref="E16:E17"/>
    <mergeCell ref="F16:F17"/>
    <mergeCell ref="N3:Q3"/>
    <mergeCell ref="G16:G17"/>
    <mergeCell ref="G6:G8"/>
    <mergeCell ref="G12:G15"/>
    <mergeCell ref="C12:C15"/>
    <mergeCell ref="B3:H3"/>
    <mergeCell ref="I3:L3"/>
    <mergeCell ref="B12:B15"/>
    <mergeCell ref="G9:G11"/>
    <mergeCell ref="B6:B8"/>
    <mergeCell ref="C6:C8"/>
    <mergeCell ref="D6:D8"/>
    <mergeCell ref="E6:E8"/>
    <mergeCell ref="D9:D11"/>
    <mergeCell ref="F6:F8"/>
    <mergeCell ref="B9:B11"/>
  </mergeCells>
  <pageMargins left="0.7" right="0.7" top="0.75" bottom="0.75" header="0.3" footer="0.3"/>
  <drawing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[14]Hoja2!#REF!</xm:f>
          </x14:formula1>
          <xm:sqref>B18:C18 B12 B5:B6 B9</xm:sqref>
        </x14:dataValidation>
        <x14:dataValidation type="list" allowBlank="1" showInputMessage="1" showErrorMessage="1">
          <x14:formula1>
            <xm:f>[15]Hoja2!#REF!</xm:f>
          </x14:formula1>
          <xm:sqref>C5:C6 C9 C12</xm:sqref>
        </x14:dataValidation>
      </x14:dataValidations>
    </ext>
  </extLs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sheetPr>
  <dimension ref="B2:AD18"/>
  <sheetViews>
    <sheetView topLeftCell="G1" zoomScale="90" zoomScaleNormal="90" workbookViewId="0">
      <selection activeCell="AD8" sqref="AD8"/>
    </sheetView>
  </sheetViews>
  <sheetFormatPr baseColWidth="10" defaultRowHeight="15" x14ac:dyDescent="0.25"/>
  <cols>
    <col min="2" max="2" width="30.140625" customWidth="1"/>
    <col min="3" max="3" width="51.140625" customWidth="1"/>
    <col min="4" max="4" width="31.5703125" customWidth="1"/>
    <col min="5" max="6" width="25.28515625" customWidth="1"/>
    <col min="7" max="7" width="29.28515625" customWidth="1"/>
    <col min="8" max="8" width="46.5703125" customWidth="1"/>
    <col min="9" max="12" width="15.42578125" customWidth="1"/>
    <col min="13" max="13" width="21.85546875" customWidth="1"/>
    <col min="14" max="14" width="15.42578125" hidden="1" customWidth="1"/>
    <col min="15" max="15" width="16.140625" hidden="1" customWidth="1"/>
    <col min="16" max="16" width="17.140625" hidden="1" customWidth="1"/>
    <col min="17" max="26" width="0" hidden="1" customWidth="1"/>
    <col min="28" max="28" width="59.42578125" customWidth="1"/>
    <col min="29" max="29" width="18.42578125" customWidth="1"/>
    <col min="30" max="30" width="30.28515625" customWidth="1"/>
    <col min="256" max="256" width="29.85546875" customWidth="1"/>
    <col min="257" max="257" width="51.140625" customWidth="1"/>
    <col min="258" max="258" width="31.5703125" customWidth="1"/>
    <col min="259" max="260" width="25.28515625" customWidth="1"/>
    <col min="261" max="261" width="29.28515625" customWidth="1"/>
    <col min="262" max="262" width="46.5703125" customWidth="1"/>
    <col min="263" max="266" width="15.42578125" customWidth="1"/>
    <col min="267" max="267" width="21.85546875" customWidth="1"/>
    <col min="268" max="280" width="0" hidden="1" customWidth="1"/>
    <col min="512" max="512" width="29.85546875" customWidth="1"/>
    <col min="513" max="513" width="51.140625" customWidth="1"/>
    <col min="514" max="514" width="31.5703125" customWidth="1"/>
    <col min="515" max="516" width="25.28515625" customWidth="1"/>
    <col min="517" max="517" width="29.28515625" customWidth="1"/>
    <col min="518" max="518" width="46.5703125" customWidth="1"/>
    <col min="519" max="522" width="15.42578125" customWidth="1"/>
    <col min="523" max="523" width="21.85546875" customWidth="1"/>
    <col min="524" max="536" width="0" hidden="1" customWidth="1"/>
    <col min="768" max="768" width="29.85546875" customWidth="1"/>
    <col min="769" max="769" width="51.140625" customWidth="1"/>
    <col min="770" max="770" width="31.5703125" customWidth="1"/>
    <col min="771" max="772" width="25.28515625" customWidth="1"/>
    <col min="773" max="773" width="29.28515625" customWidth="1"/>
    <col min="774" max="774" width="46.5703125" customWidth="1"/>
    <col min="775" max="778" width="15.42578125" customWidth="1"/>
    <col min="779" max="779" width="21.85546875" customWidth="1"/>
    <col min="780" max="792" width="0" hidden="1" customWidth="1"/>
    <col min="1024" max="1024" width="29.85546875" customWidth="1"/>
    <col min="1025" max="1025" width="51.140625" customWidth="1"/>
    <col min="1026" max="1026" width="31.5703125" customWidth="1"/>
    <col min="1027" max="1028" width="25.28515625" customWidth="1"/>
    <col min="1029" max="1029" width="29.28515625" customWidth="1"/>
    <col min="1030" max="1030" width="46.5703125" customWidth="1"/>
    <col min="1031" max="1034" width="15.42578125" customWidth="1"/>
    <col min="1035" max="1035" width="21.85546875" customWidth="1"/>
    <col min="1036" max="1048" width="0" hidden="1" customWidth="1"/>
    <col min="1280" max="1280" width="29.85546875" customWidth="1"/>
    <col min="1281" max="1281" width="51.140625" customWidth="1"/>
    <col min="1282" max="1282" width="31.5703125" customWidth="1"/>
    <col min="1283" max="1284" width="25.28515625" customWidth="1"/>
    <col min="1285" max="1285" width="29.28515625" customWidth="1"/>
    <col min="1286" max="1286" width="46.5703125" customWidth="1"/>
    <col min="1287" max="1290" width="15.42578125" customWidth="1"/>
    <col min="1291" max="1291" width="21.85546875" customWidth="1"/>
    <col min="1292" max="1304" width="0" hidden="1" customWidth="1"/>
    <col min="1536" max="1536" width="29.85546875" customWidth="1"/>
    <col min="1537" max="1537" width="51.140625" customWidth="1"/>
    <col min="1538" max="1538" width="31.5703125" customWidth="1"/>
    <col min="1539" max="1540" width="25.28515625" customWidth="1"/>
    <col min="1541" max="1541" width="29.28515625" customWidth="1"/>
    <col min="1542" max="1542" width="46.5703125" customWidth="1"/>
    <col min="1543" max="1546" width="15.42578125" customWidth="1"/>
    <col min="1547" max="1547" width="21.85546875" customWidth="1"/>
    <col min="1548" max="1560" width="0" hidden="1" customWidth="1"/>
    <col min="1792" max="1792" width="29.85546875" customWidth="1"/>
    <col min="1793" max="1793" width="51.140625" customWidth="1"/>
    <col min="1794" max="1794" width="31.5703125" customWidth="1"/>
    <col min="1795" max="1796" width="25.28515625" customWidth="1"/>
    <col min="1797" max="1797" width="29.28515625" customWidth="1"/>
    <col min="1798" max="1798" width="46.5703125" customWidth="1"/>
    <col min="1799" max="1802" width="15.42578125" customWidth="1"/>
    <col min="1803" max="1803" width="21.85546875" customWidth="1"/>
    <col min="1804" max="1816" width="0" hidden="1" customWidth="1"/>
    <col min="2048" max="2048" width="29.85546875" customWidth="1"/>
    <col min="2049" max="2049" width="51.140625" customWidth="1"/>
    <col min="2050" max="2050" width="31.5703125" customWidth="1"/>
    <col min="2051" max="2052" width="25.28515625" customWidth="1"/>
    <col min="2053" max="2053" width="29.28515625" customWidth="1"/>
    <col min="2054" max="2054" width="46.5703125" customWidth="1"/>
    <col min="2055" max="2058" width="15.42578125" customWidth="1"/>
    <col min="2059" max="2059" width="21.85546875" customWidth="1"/>
    <col min="2060" max="2072" width="0" hidden="1" customWidth="1"/>
    <col min="2304" max="2304" width="29.85546875" customWidth="1"/>
    <col min="2305" max="2305" width="51.140625" customWidth="1"/>
    <col min="2306" max="2306" width="31.5703125" customWidth="1"/>
    <col min="2307" max="2308" width="25.28515625" customWidth="1"/>
    <col min="2309" max="2309" width="29.28515625" customWidth="1"/>
    <col min="2310" max="2310" width="46.5703125" customWidth="1"/>
    <col min="2311" max="2314" width="15.42578125" customWidth="1"/>
    <col min="2315" max="2315" width="21.85546875" customWidth="1"/>
    <col min="2316" max="2328" width="0" hidden="1" customWidth="1"/>
    <col min="2560" max="2560" width="29.85546875" customWidth="1"/>
    <col min="2561" max="2561" width="51.140625" customWidth="1"/>
    <col min="2562" max="2562" width="31.5703125" customWidth="1"/>
    <col min="2563" max="2564" width="25.28515625" customWidth="1"/>
    <col min="2565" max="2565" width="29.28515625" customWidth="1"/>
    <col min="2566" max="2566" width="46.5703125" customWidth="1"/>
    <col min="2567" max="2570" width="15.42578125" customWidth="1"/>
    <col min="2571" max="2571" width="21.85546875" customWidth="1"/>
    <col min="2572" max="2584" width="0" hidden="1" customWidth="1"/>
    <col min="2816" max="2816" width="29.85546875" customWidth="1"/>
    <col min="2817" max="2817" width="51.140625" customWidth="1"/>
    <col min="2818" max="2818" width="31.5703125" customWidth="1"/>
    <col min="2819" max="2820" width="25.28515625" customWidth="1"/>
    <col min="2821" max="2821" width="29.28515625" customWidth="1"/>
    <col min="2822" max="2822" width="46.5703125" customWidth="1"/>
    <col min="2823" max="2826" width="15.42578125" customWidth="1"/>
    <col min="2827" max="2827" width="21.85546875" customWidth="1"/>
    <col min="2828" max="2840" width="0" hidden="1" customWidth="1"/>
    <col min="3072" max="3072" width="29.85546875" customWidth="1"/>
    <col min="3073" max="3073" width="51.140625" customWidth="1"/>
    <col min="3074" max="3074" width="31.5703125" customWidth="1"/>
    <col min="3075" max="3076" width="25.28515625" customWidth="1"/>
    <col min="3077" max="3077" width="29.28515625" customWidth="1"/>
    <col min="3078" max="3078" width="46.5703125" customWidth="1"/>
    <col min="3079" max="3082" width="15.42578125" customWidth="1"/>
    <col min="3083" max="3083" width="21.85546875" customWidth="1"/>
    <col min="3084" max="3096" width="0" hidden="1" customWidth="1"/>
    <col min="3328" max="3328" width="29.85546875" customWidth="1"/>
    <col min="3329" max="3329" width="51.140625" customWidth="1"/>
    <col min="3330" max="3330" width="31.5703125" customWidth="1"/>
    <col min="3331" max="3332" width="25.28515625" customWidth="1"/>
    <col min="3333" max="3333" width="29.28515625" customWidth="1"/>
    <col min="3334" max="3334" width="46.5703125" customWidth="1"/>
    <col min="3335" max="3338" width="15.42578125" customWidth="1"/>
    <col min="3339" max="3339" width="21.85546875" customWidth="1"/>
    <col min="3340" max="3352" width="0" hidden="1" customWidth="1"/>
    <col min="3584" max="3584" width="29.85546875" customWidth="1"/>
    <col min="3585" max="3585" width="51.140625" customWidth="1"/>
    <col min="3586" max="3586" width="31.5703125" customWidth="1"/>
    <col min="3587" max="3588" width="25.28515625" customWidth="1"/>
    <col min="3589" max="3589" width="29.28515625" customWidth="1"/>
    <col min="3590" max="3590" width="46.5703125" customWidth="1"/>
    <col min="3591" max="3594" width="15.42578125" customWidth="1"/>
    <col min="3595" max="3595" width="21.85546875" customWidth="1"/>
    <col min="3596" max="3608" width="0" hidden="1" customWidth="1"/>
    <col min="3840" max="3840" width="29.85546875" customWidth="1"/>
    <col min="3841" max="3841" width="51.140625" customWidth="1"/>
    <col min="3842" max="3842" width="31.5703125" customWidth="1"/>
    <col min="3843" max="3844" width="25.28515625" customWidth="1"/>
    <col min="3845" max="3845" width="29.28515625" customWidth="1"/>
    <col min="3846" max="3846" width="46.5703125" customWidth="1"/>
    <col min="3847" max="3850" width="15.42578125" customWidth="1"/>
    <col min="3851" max="3851" width="21.85546875" customWidth="1"/>
    <col min="3852" max="3864" width="0" hidden="1" customWidth="1"/>
    <col min="4096" max="4096" width="29.85546875" customWidth="1"/>
    <col min="4097" max="4097" width="51.140625" customWidth="1"/>
    <col min="4098" max="4098" width="31.5703125" customWidth="1"/>
    <col min="4099" max="4100" width="25.28515625" customWidth="1"/>
    <col min="4101" max="4101" width="29.28515625" customWidth="1"/>
    <col min="4102" max="4102" width="46.5703125" customWidth="1"/>
    <col min="4103" max="4106" width="15.42578125" customWidth="1"/>
    <col min="4107" max="4107" width="21.85546875" customWidth="1"/>
    <col min="4108" max="4120" width="0" hidden="1" customWidth="1"/>
    <col min="4352" max="4352" width="29.85546875" customWidth="1"/>
    <col min="4353" max="4353" width="51.140625" customWidth="1"/>
    <col min="4354" max="4354" width="31.5703125" customWidth="1"/>
    <col min="4355" max="4356" width="25.28515625" customWidth="1"/>
    <col min="4357" max="4357" width="29.28515625" customWidth="1"/>
    <col min="4358" max="4358" width="46.5703125" customWidth="1"/>
    <col min="4359" max="4362" width="15.42578125" customWidth="1"/>
    <col min="4363" max="4363" width="21.85546875" customWidth="1"/>
    <col min="4364" max="4376" width="0" hidden="1" customWidth="1"/>
    <col min="4608" max="4608" width="29.85546875" customWidth="1"/>
    <col min="4609" max="4609" width="51.140625" customWidth="1"/>
    <col min="4610" max="4610" width="31.5703125" customWidth="1"/>
    <col min="4611" max="4612" width="25.28515625" customWidth="1"/>
    <col min="4613" max="4613" width="29.28515625" customWidth="1"/>
    <col min="4614" max="4614" width="46.5703125" customWidth="1"/>
    <col min="4615" max="4618" width="15.42578125" customWidth="1"/>
    <col min="4619" max="4619" width="21.85546875" customWidth="1"/>
    <col min="4620" max="4632" width="0" hidden="1" customWidth="1"/>
    <col min="4864" max="4864" width="29.85546875" customWidth="1"/>
    <col min="4865" max="4865" width="51.140625" customWidth="1"/>
    <col min="4866" max="4866" width="31.5703125" customWidth="1"/>
    <col min="4867" max="4868" width="25.28515625" customWidth="1"/>
    <col min="4869" max="4869" width="29.28515625" customWidth="1"/>
    <col min="4870" max="4870" width="46.5703125" customWidth="1"/>
    <col min="4871" max="4874" width="15.42578125" customWidth="1"/>
    <col min="4875" max="4875" width="21.85546875" customWidth="1"/>
    <col min="4876" max="4888" width="0" hidden="1" customWidth="1"/>
    <col min="5120" max="5120" width="29.85546875" customWidth="1"/>
    <col min="5121" max="5121" width="51.140625" customWidth="1"/>
    <col min="5122" max="5122" width="31.5703125" customWidth="1"/>
    <col min="5123" max="5124" width="25.28515625" customWidth="1"/>
    <col min="5125" max="5125" width="29.28515625" customWidth="1"/>
    <col min="5126" max="5126" width="46.5703125" customWidth="1"/>
    <col min="5127" max="5130" width="15.42578125" customWidth="1"/>
    <col min="5131" max="5131" width="21.85546875" customWidth="1"/>
    <col min="5132" max="5144" width="0" hidden="1" customWidth="1"/>
    <col min="5376" max="5376" width="29.85546875" customWidth="1"/>
    <col min="5377" max="5377" width="51.140625" customWidth="1"/>
    <col min="5378" max="5378" width="31.5703125" customWidth="1"/>
    <col min="5379" max="5380" width="25.28515625" customWidth="1"/>
    <col min="5381" max="5381" width="29.28515625" customWidth="1"/>
    <col min="5382" max="5382" width="46.5703125" customWidth="1"/>
    <col min="5383" max="5386" width="15.42578125" customWidth="1"/>
    <col min="5387" max="5387" width="21.85546875" customWidth="1"/>
    <col min="5388" max="5400" width="0" hidden="1" customWidth="1"/>
    <col min="5632" max="5632" width="29.85546875" customWidth="1"/>
    <col min="5633" max="5633" width="51.140625" customWidth="1"/>
    <col min="5634" max="5634" width="31.5703125" customWidth="1"/>
    <col min="5635" max="5636" width="25.28515625" customWidth="1"/>
    <col min="5637" max="5637" width="29.28515625" customWidth="1"/>
    <col min="5638" max="5638" width="46.5703125" customWidth="1"/>
    <col min="5639" max="5642" width="15.42578125" customWidth="1"/>
    <col min="5643" max="5643" width="21.85546875" customWidth="1"/>
    <col min="5644" max="5656" width="0" hidden="1" customWidth="1"/>
    <col min="5888" max="5888" width="29.85546875" customWidth="1"/>
    <col min="5889" max="5889" width="51.140625" customWidth="1"/>
    <col min="5890" max="5890" width="31.5703125" customWidth="1"/>
    <col min="5891" max="5892" width="25.28515625" customWidth="1"/>
    <col min="5893" max="5893" width="29.28515625" customWidth="1"/>
    <col min="5894" max="5894" width="46.5703125" customWidth="1"/>
    <col min="5895" max="5898" width="15.42578125" customWidth="1"/>
    <col min="5899" max="5899" width="21.85546875" customWidth="1"/>
    <col min="5900" max="5912" width="0" hidden="1" customWidth="1"/>
    <col min="6144" max="6144" width="29.85546875" customWidth="1"/>
    <col min="6145" max="6145" width="51.140625" customWidth="1"/>
    <col min="6146" max="6146" width="31.5703125" customWidth="1"/>
    <col min="6147" max="6148" width="25.28515625" customWidth="1"/>
    <col min="6149" max="6149" width="29.28515625" customWidth="1"/>
    <col min="6150" max="6150" width="46.5703125" customWidth="1"/>
    <col min="6151" max="6154" width="15.42578125" customWidth="1"/>
    <col min="6155" max="6155" width="21.85546875" customWidth="1"/>
    <col min="6156" max="6168" width="0" hidden="1" customWidth="1"/>
    <col min="6400" max="6400" width="29.85546875" customWidth="1"/>
    <col min="6401" max="6401" width="51.140625" customWidth="1"/>
    <col min="6402" max="6402" width="31.5703125" customWidth="1"/>
    <col min="6403" max="6404" width="25.28515625" customWidth="1"/>
    <col min="6405" max="6405" width="29.28515625" customWidth="1"/>
    <col min="6406" max="6406" width="46.5703125" customWidth="1"/>
    <col min="6407" max="6410" width="15.42578125" customWidth="1"/>
    <col min="6411" max="6411" width="21.85546875" customWidth="1"/>
    <col min="6412" max="6424" width="0" hidden="1" customWidth="1"/>
    <col min="6656" max="6656" width="29.85546875" customWidth="1"/>
    <col min="6657" max="6657" width="51.140625" customWidth="1"/>
    <col min="6658" max="6658" width="31.5703125" customWidth="1"/>
    <col min="6659" max="6660" width="25.28515625" customWidth="1"/>
    <col min="6661" max="6661" width="29.28515625" customWidth="1"/>
    <col min="6662" max="6662" width="46.5703125" customWidth="1"/>
    <col min="6663" max="6666" width="15.42578125" customWidth="1"/>
    <col min="6667" max="6667" width="21.85546875" customWidth="1"/>
    <col min="6668" max="6680" width="0" hidden="1" customWidth="1"/>
    <col min="6912" max="6912" width="29.85546875" customWidth="1"/>
    <col min="6913" max="6913" width="51.140625" customWidth="1"/>
    <col min="6914" max="6914" width="31.5703125" customWidth="1"/>
    <col min="6915" max="6916" width="25.28515625" customWidth="1"/>
    <col min="6917" max="6917" width="29.28515625" customWidth="1"/>
    <col min="6918" max="6918" width="46.5703125" customWidth="1"/>
    <col min="6919" max="6922" width="15.42578125" customWidth="1"/>
    <col min="6923" max="6923" width="21.85546875" customWidth="1"/>
    <col min="6924" max="6936" width="0" hidden="1" customWidth="1"/>
    <col min="7168" max="7168" width="29.85546875" customWidth="1"/>
    <col min="7169" max="7169" width="51.140625" customWidth="1"/>
    <col min="7170" max="7170" width="31.5703125" customWidth="1"/>
    <col min="7171" max="7172" width="25.28515625" customWidth="1"/>
    <col min="7173" max="7173" width="29.28515625" customWidth="1"/>
    <col min="7174" max="7174" width="46.5703125" customWidth="1"/>
    <col min="7175" max="7178" width="15.42578125" customWidth="1"/>
    <col min="7179" max="7179" width="21.85546875" customWidth="1"/>
    <col min="7180" max="7192" width="0" hidden="1" customWidth="1"/>
    <col min="7424" max="7424" width="29.85546875" customWidth="1"/>
    <col min="7425" max="7425" width="51.140625" customWidth="1"/>
    <col min="7426" max="7426" width="31.5703125" customWidth="1"/>
    <col min="7427" max="7428" width="25.28515625" customWidth="1"/>
    <col min="7429" max="7429" width="29.28515625" customWidth="1"/>
    <col min="7430" max="7430" width="46.5703125" customWidth="1"/>
    <col min="7431" max="7434" width="15.42578125" customWidth="1"/>
    <col min="7435" max="7435" width="21.85546875" customWidth="1"/>
    <col min="7436" max="7448" width="0" hidden="1" customWidth="1"/>
    <col min="7680" max="7680" width="29.85546875" customWidth="1"/>
    <col min="7681" max="7681" width="51.140625" customWidth="1"/>
    <col min="7682" max="7682" width="31.5703125" customWidth="1"/>
    <col min="7683" max="7684" width="25.28515625" customWidth="1"/>
    <col min="7685" max="7685" width="29.28515625" customWidth="1"/>
    <col min="7686" max="7686" width="46.5703125" customWidth="1"/>
    <col min="7687" max="7690" width="15.42578125" customWidth="1"/>
    <col min="7691" max="7691" width="21.85546875" customWidth="1"/>
    <col min="7692" max="7704" width="0" hidden="1" customWidth="1"/>
    <col min="7936" max="7936" width="29.85546875" customWidth="1"/>
    <col min="7937" max="7937" width="51.140625" customWidth="1"/>
    <col min="7938" max="7938" width="31.5703125" customWidth="1"/>
    <col min="7939" max="7940" width="25.28515625" customWidth="1"/>
    <col min="7941" max="7941" width="29.28515625" customWidth="1"/>
    <col min="7942" max="7942" width="46.5703125" customWidth="1"/>
    <col min="7943" max="7946" width="15.42578125" customWidth="1"/>
    <col min="7947" max="7947" width="21.85546875" customWidth="1"/>
    <col min="7948" max="7960" width="0" hidden="1" customWidth="1"/>
    <col min="8192" max="8192" width="29.85546875" customWidth="1"/>
    <col min="8193" max="8193" width="51.140625" customWidth="1"/>
    <col min="8194" max="8194" width="31.5703125" customWidth="1"/>
    <col min="8195" max="8196" width="25.28515625" customWidth="1"/>
    <col min="8197" max="8197" width="29.28515625" customWidth="1"/>
    <col min="8198" max="8198" width="46.5703125" customWidth="1"/>
    <col min="8199" max="8202" width="15.42578125" customWidth="1"/>
    <col min="8203" max="8203" width="21.85546875" customWidth="1"/>
    <col min="8204" max="8216" width="0" hidden="1" customWidth="1"/>
    <col min="8448" max="8448" width="29.85546875" customWidth="1"/>
    <col min="8449" max="8449" width="51.140625" customWidth="1"/>
    <col min="8450" max="8450" width="31.5703125" customWidth="1"/>
    <col min="8451" max="8452" width="25.28515625" customWidth="1"/>
    <col min="8453" max="8453" width="29.28515625" customWidth="1"/>
    <col min="8454" max="8454" width="46.5703125" customWidth="1"/>
    <col min="8455" max="8458" width="15.42578125" customWidth="1"/>
    <col min="8459" max="8459" width="21.85546875" customWidth="1"/>
    <col min="8460" max="8472" width="0" hidden="1" customWidth="1"/>
    <col min="8704" max="8704" width="29.85546875" customWidth="1"/>
    <col min="8705" max="8705" width="51.140625" customWidth="1"/>
    <col min="8706" max="8706" width="31.5703125" customWidth="1"/>
    <col min="8707" max="8708" width="25.28515625" customWidth="1"/>
    <col min="8709" max="8709" width="29.28515625" customWidth="1"/>
    <col min="8710" max="8710" width="46.5703125" customWidth="1"/>
    <col min="8711" max="8714" width="15.42578125" customWidth="1"/>
    <col min="8715" max="8715" width="21.85546875" customWidth="1"/>
    <col min="8716" max="8728" width="0" hidden="1" customWidth="1"/>
    <col min="8960" max="8960" width="29.85546875" customWidth="1"/>
    <col min="8961" max="8961" width="51.140625" customWidth="1"/>
    <col min="8962" max="8962" width="31.5703125" customWidth="1"/>
    <col min="8963" max="8964" width="25.28515625" customWidth="1"/>
    <col min="8965" max="8965" width="29.28515625" customWidth="1"/>
    <col min="8966" max="8966" width="46.5703125" customWidth="1"/>
    <col min="8967" max="8970" width="15.42578125" customWidth="1"/>
    <col min="8971" max="8971" width="21.85546875" customWidth="1"/>
    <col min="8972" max="8984" width="0" hidden="1" customWidth="1"/>
    <col min="9216" max="9216" width="29.85546875" customWidth="1"/>
    <col min="9217" max="9217" width="51.140625" customWidth="1"/>
    <col min="9218" max="9218" width="31.5703125" customWidth="1"/>
    <col min="9219" max="9220" width="25.28515625" customWidth="1"/>
    <col min="9221" max="9221" width="29.28515625" customWidth="1"/>
    <col min="9222" max="9222" width="46.5703125" customWidth="1"/>
    <col min="9223" max="9226" width="15.42578125" customWidth="1"/>
    <col min="9227" max="9227" width="21.85546875" customWidth="1"/>
    <col min="9228" max="9240" width="0" hidden="1" customWidth="1"/>
    <col min="9472" max="9472" width="29.85546875" customWidth="1"/>
    <col min="9473" max="9473" width="51.140625" customWidth="1"/>
    <col min="9474" max="9474" width="31.5703125" customWidth="1"/>
    <col min="9475" max="9476" width="25.28515625" customWidth="1"/>
    <col min="9477" max="9477" width="29.28515625" customWidth="1"/>
    <col min="9478" max="9478" width="46.5703125" customWidth="1"/>
    <col min="9479" max="9482" width="15.42578125" customWidth="1"/>
    <col min="9483" max="9483" width="21.85546875" customWidth="1"/>
    <col min="9484" max="9496" width="0" hidden="1" customWidth="1"/>
    <col min="9728" max="9728" width="29.85546875" customWidth="1"/>
    <col min="9729" max="9729" width="51.140625" customWidth="1"/>
    <col min="9730" max="9730" width="31.5703125" customWidth="1"/>
    <col min="9731" max="9732" width="25.28515625" customWidth="1"/>
    <col min="9733" max="9733" width="29.28515625" customWidth="1"/>
    <col min="9734" max="9734" width="46.5703125" customWidth="1"/>
    <col min="9735" max="9738" width="15.42578125" customWidth="1"/>
    <col min="9739" max="9739" width="21.85546875" customWidth="1"/>
    <col min="9740" max="9752" width="0" hidden="1" customWidth="1"/>
    <col min="9984" max="9984" width="29.85546875" customWidth="1"/>
    <col min="9985" max="9985" width="51.140625" customWidth="1"/>
    <col min="9986" max="9986" width="31.5703125" customWidth="1"/>
    <col min="9987" max="9988" width="25.28515625" customWidth="1"/>
    <col min="9989" max="9989" width="29.28515625" customWidth="1"/>
    <col min="9990" max="9990" width="46.5703125" customWidth="1"/>
    <col min="9991" max="9994" width="15.42578125" customWidth="1"/>
    <col min="9995" max="9995" width="21.85546875" customWidth="1"/>
    <col min="9996" max="10008" width="0" hidden="1" customWidth="1"/>
    <col min="10240" max="10240" width="29.85546875" customWidth="1"/>
    <col min="10241" max="10241" width="51.140625" customWidth="1"/>
    <col min="10242" max="10242" width="31.5703125" customWidth="1"/>
    <col min="10243" max="10244" width="25.28515625" customWidth="1"/>
    <col min="10245" max="10245" width="29.28515625" customWidth="1"/>
    <col min="10246" max="10246" width="46.5703125" customWidth="1"/>
    <col min="10247" max="10250" width="15.42578125" customWidth="1"/>
    <col min="10251" max="10251" width="21.85546875" customWidth="1"/>
    <col min="10252" max="10264" width="0" hidden="1" customWidth="1"/>
    <col min="10496" max="10496" width="29.85546875" customWidth="1"/>
    <col min="10497" max="10497" width="51.140625" customWidth="1"/>
    <col min="10498" max="10498" width="31.5703125" customWidth="1"/>
    <col min="10499" max="10500" width="25.28515625" customWidth="1"/>
    <col min="10501" max="10501" width="29.28515625" customWidth="1"/>
    <col min="10502" max="10502" width="46.5703125" customWidth="1"/>
    <col min="10503" max="10506" width="15.42578125" customWidth="1"/>
    <col min="10507" max="10507" width="21.85546875" customWidth="1"/>
    <col min="10508" max="10520" width="0" hidden="1" customWidth="1"/>
    <col min="10752" max="10752" width="29.85546875" customWidth="1"/>
    <col min="10753" max="10753" width="51.140625" customWidth="1"/>
    <col min="10754" max="10754" width="31.5703125" customWidth="1"/>
    <col min="10755" max="10756" width="25.28515625" customWidth="1"/>
    <col min="10757" max="10757" width="29.28515625" customWidth="1"/>
    <col min="10758" max="10758" width="46.5703125" customWidth="1"/>
    <col min="10759" max="10762" width="15.42578125" customWidth="1"/>
    <col min="10763" max="10763" width="21.85546875" customWidth="1"/>
    <col min="10764" max="10776" width="0" hidden="1" customWidth="1"/>
    <col min="11008" max="11008" width="29.85546875" customWidth="1"/>
    <col min="11009" max="11009" width="51.140625" customWidth="1"/>
    <col min="11010" max="11010" width="31.5703125" customWidth="1"/>
    <col min="11011" max="11012" width="25.28515625" customWidth="1"/>
    <col min="11013" max="11013" width="29.28515625" customWidth="1"/>
    <col min="11014" max="11014" width="46.5703125" customWidth="1"/>
    <col min="11015" max="11018" width="15.42578125" customWidth="1"/>
    <col min="11019" max="11019" width="21.85546875" customWidth="1"/>
    <col min="11020" max="11032" width="0" hidden="1" customWidth="1"/>
    <col min="11264" max="11264" width="29.85546875" customWidth="1"/>
    <col min="11265" max="11265" width="51.140625" customWidth="1"/>
    <col min="11266" max="11266" width="31.5703125" customWidth="1"/>
    <col min="11267" max="11268" width="25.28515625" customWidth="1"/>
    <col min="11269" max="11269" width="29.28515625" customWidth="1"/>
    <col min="11270" max="11270" width="46.5703125" customWidth="1"/>
    <col min="11271" max="11274" width="15.42578125" customWidth="1"/>
    <col min="11275" max="11275" width="21.85546875" customWidth="1"/>
    <col min="11276" max="11288" width="0" hidden="1" customWidth="1"/>
    <col min="11520" max="11520" width="29.85546875" customWidth="1"/>
    <col min="11521" max="11521" width="51.140625" customWidth="1"/>
    <col min="11522" max="11522" width="31.5703125" customWidth="1"/>
    <col min="11523" max="11524" width="25.28515625" customWidth="1"/>
    <col min="11525" max="11525" width="29.28515625" customWidth="1"/>
    <col min="11526" max="11526" width="46.5703125" customWidth="1"/>
    <col min="11527" max="11530" width="15.42578125" customWidth="1"/>
    <col min="11531" max="11531" width="21.85546875" customWidth="1"/>
    <col min="11532" max="11544" width="0" hidden="1" customWidth="1"/>
    <col min="11776" max="11776" width="29.85546875" customWidth="1"/>
    <col min="11777" max="11777" width="51.140625" customWidth="1"/>
    <col min="11778" max="11778" width="31.5703125" customWidth="1"/>
    <col min="11779" max="11780" width="25.28515625" customWidth="1"/>
    <col min="11781" max="11781" width="29.28515625" customWidth="1"/>
    <col min="11782" max="11782" width="46.5703125" customWidth="1"/>
    <col min="11783" max="11786" width="15.42578125" customWidth="1"/>
    <col min="11787" max="11787" width="21.85546875" customWidth="1"/>
    <col min="11788" max="11800" width="0" hidden="1" customWidth="1"/>
    <col min="12032" max="12032" width="29.85546875" customWidth="1"/>
    <col min="12033" max="12033" width="51.140625" customWidth="1"/>
    <col min="12034" max="12034" width="31.5703125" customWidth="1"/>
    <col min="12035" max="12036" width="25.28515625" customWidth="1"/>
    <col min="12037" max="12037" width="29.28515625" customWidth="1"/>
    <col min="12038" max="12038" width="46.5703125" customWidth="1"/>
    <col min="12039" max="12042" width="15.42578125" customWidth="1"/>
    <col min="12043" max="12043" width="21.85546875" customWidth="1"/>
    <col min="12044" max="12056" width="0" hidden="1" customWidth="1"/>
    <col min="12288" max="12288" width="29.85546875" customWidth="1"/>
    <col min="12289" max="12289" width="51.140625" customWidth="1"/>
    <col min="12290" max="12290" width="31.5703125" customWidth="1"/>
    <col min="12291" max="12292" width="25.28515625" customWidth="1"/>
    <col min="12293" max="12293" width="29.28515625" customWidth="1"/>
    <col min="12294" max="12294" width="46.5703125" customWidth="1"/>
    <col min="12295" max="12298" width="15.42578125" customWidth="1"/>
    <col min="12299" max="12299" width="21.85546875" customWidth="1"/>
    <col min="12300" max="12312" width="0" hidden="1" customWidth="1"/>
    <col min="12544" max="12544" width="29.85546875" customWidth="1"/>
    <col min="12545" max="12545" width="51.140625" customWidth="1"/>
    <col min="12546" max="12546" width="31.5703125" customWidth="1"/>
    <col min="12547" max="12548" width="25.28515625" customWidth="1"/>
    <col min="12549" max="12549" width="29.28515625" customWidth="1"/>
    <col min="12550" max="12550" width="46.5703125" customWidth="1"/>
    <col min="12551" max="12554" width="15.42578125" customWidth="1"/>
    <col min="12555" max="12555" width="21.85546875" customWidth="1"/>
    <col min="12556" max="12568" width="0" hidden="1" customWidth="1"/>
    <col min="12800" max="12800" width="29.85546875" customWidth="1"/>
    <col min="12801" max="12801" width="51.140625" customWidth="1"/>
    <col min="12802" max="12802" width="31.5703125" customWidth="1"/>
    <col min="12803" max="12804" width="25.28515625" customWidth="1"/>
    <col min="12805" max="12805" width="29.28515625" customWidth="1"/>
    <col min="12806" max="12806" width="46.5703125" customWidth="1"/>
    <col min="12807" max="12810" width="15.42578125" customWidth="1"/>
    <col min="12811" max="12811" width="21.85546875" customWidth="1"/>
    <col min="12812" max="12824" width="0" hidden="1" customWidth="1"/>
    <col min="13056" max="13056" width="29.85546875" customWidth="1"/>
    <col min="13057" max="13057" width="51.140625" customWidth="1"/>
    <col min="13058" max="13058" width="31.5703125" customWidth="1"/>
    <col min="13059" max="13060" width="25.28515625" customWidth="1"/>
    <col min="13061" max="13061" width="29.28515625" customWidth="1"/>
    <col min="13062" max="13062" width="46.5703125" customWidth="1"/>
    <col min="13063" max="13066" width="15.42578125" customWidth="1"/>
    <col min="13067" max="13067" width="21.85546875" customWidth="1"/>
    <col min="13068" max="13080" width="0" hidden="1" customWidth="1"/>
    <col min="13312" max="13312" width="29.85546875" customWidth="1"/>
    <col min="13313" max="13313" width="51.140625" customWidth="1"/>
    <col min="13314" max="13314" width="31.5703125" customWidth="1"/>
    <col min="13315" max="13316" width="25.28515625" customWidth="1"/>
    <col min="13317" max="13317" width="29.28515625" customWidth="1"/>
    <col min="13318" max="13318" width="46.5703125" customWidth="1"/>
    <col min="13319" max="13322" width="15.42578125" customWidth="1"/>
    <col min="13323" max="13323" width="21.85546875" customWidth="1"/>
    <col min="13324" max="13336" width="0" hidden="1" customWidth="1"/>
    <col min="13568" max="13568" width="29.85546875" customWidth="1"/>
    <col min="13569" max="13569" width="51.140625" customWidth="1"/>
    <col min="13570" max="13570" width="31.5703125" customWidth="1"/>
    <col min="13571" max="13572" width="25.28515625" customWidth="1"/>
    <col min="13573" max="13573" width="29.28515625" customWidth="1"/>
    <col min="13574" max="13574" width="46.5703125" customWidth="1"/>
    <col min="13575" max="13578" width="15.42578125" customWidth="1"/>
    <col min="13579" max="13579" width="21.85546875" customWidth="1"/>
    <col min="13580" max="13592" width="0" hidden="1" customWidth="1"/>
    <col min="13824" max="13824" width="29.85546875" customWidth="1"/>
    <col min="13825" max="13825" width="51.140625" customWidth="1"/>
    <col min="13826" max="13826" width="31.5703125" customWidth="1"/>
    <col min="13827" max="13828" width="25.28515625" customWidth="1"/>
    <col min="13829" max="13829" width="29.28515625" customWidth="1"/>
    <col min="13830" max="13830" width="46.5703125" customWidth="1"/>
    <col min="13831" max="13834" width="15.42578125" customWidth="1"/>
    <col min="13835" max="13835" width="21.85546875" customWidth="1"/>
    <col min="13836" max="13848" width="0" hidden="1" customWidth="1"/>
    <col min="14080" max="14080" width="29.85546875" customWidth="1"/>
    <col min="14081" max="14081" width="51.140625" customWidth="1"/>
    <col min="14082" max="14082" width="31.5703125" customWidth="1"/>
    <col min="14083" max="14084" width="25.28515625" customWidth="1"/>
    <col min="14085" max="14085" width="29.28515625" customWidth="1"/>
    <col min="14086" max="14086" width="46.5703125" customWidth="1"/>
    <col min="14087" max="14090" width="15.42578125" customWidth="1"/>
    <col min="14091" max="14091" width="21.85546875" customWidth="1"/>
    <col min="14092" max="14104" width="0" hidden="1" customWidth="1"/>
    <col min="14336" max="14336" width="29.85546875" customWidth="1"/>
    <col min="14337" max="14337" width="51.140625" customWidth="1"/>
    <col min="14338" max="14338" width="31.5703125" customWidth="1"/>
    <col min="14339" max="14340" width="25.28515625" customWidth="1"/>
    <col min="14341" max="14341" width="29.28515625" customWidth="1"/>
    <col min="14342" max="14342" width="46.5703125" customWidth="1"/>
    <col min="14343" max="14346" width="15.42578125" customWidth="1"/>
    <col min="14347" max="14347" width="21.85546875" customWidth="1"/>
    <col min="14348" max="14360" width="0" hidden="1" customWidth="1"/>
    <col min="14592" max="14592" width="29.85546875" customWidth="1"/>
    <col min="14593" max="14593" width="51.140625" customWidth="1"/>
    <col min="14594" max="14594" width="31.5703125" customWidth="1"/>
    <col min="14595" max="14596" width="25.28515625" customWidth="1"/>
    <col min="14597" max="14597" width="29.28515625" customWidth="1"/>
    <col min="14598" max="14598" width="46.5703125" customWidth="1"/>
    <col min="14599" max="14602" width="15.42578125" customWidth="1"/>
    <col min="14603" max="14603" width="21.85546875" customWidth="1"/>
    <col min="14604" max="14616" width="0" hidden="1" customWidth="1"/>
    <col min="14848" max="14848" width="29.85546875" customWidth="1"/>
    <col min="14849" max="14849" width="51.140625" customWidth="1"/>
    <col min="14850" max="14850" width="31.5703125" customWidth="1"/>
    <col min="14851" max="14852" width="25.28515625" customWidth="1"/>
    <col min="14853" max="14853" width="29.28515625" customWidth="1"/>
    <col min="14854" max="14854" width="46.5703125" customWidth="1"/>
    <col min="14855" max="14858" width="15.42578125" customWidth="1"/>
    <col min="14859" max="14859" width="21.85546875" customWidth="1"/>
    <col min="14860" max="14872" width="0" hidden="1" customWidth="1"/>
    <col min="15104" max="15104" width="29.85546875" customWidth="1"/>
    <col min="15105" max="15105" width="51.140625" customWidth="1"/>
    <col min="15106" max="15106" width="31.5703125" customWidth="1"/>
    <col min="15107" max="15108" width="25.28515625" customWidth="1"/>
    <col min="15109" max="15109" width="29.28515625" customWidth="1"/>
    <col min="15110" max="15110" width="46.5703125" customWidth="1"/>
    <col min="15111" max="15114" width="15.42578125" customWidth="1"/>
    <col min="15115" max="15115" width="21.85546875" customWidth="1"/>
    <col min="15116" max="15128" width="0" hidden="1" customWidth="1"/>
    <col min="15360" max="15360" width="29.85546875" customWidth="1"/>
    <col min="15361" max="15361" width="51.140625" customWidth="1"/>
    <col min="15362" max="15362" width="31.5703125" customWidth="1"/>
    <col min="15363" max="15364" width="25.28515625" customWidth="1"/>
    <col min="15365" max="15365" width="29.28515625" customWidth="1"/>
    <col min="15366" max="15366" width="46.5703125" customWidth="1"/>
    <col min="15367" max="15370" width="15.42578125" customWidth="1"/>
    <col min="15371" max="15371" width="21.85546875" customWidth="1"/>
    <col min="15372" max="15384" width="0" hidden="1" customWidth="1"/>
    <col min="15616" max="15616" width="29.85546875" customWidth="1"/>
    <col min="15617" max="15617" width="51.140625" customWidth="1"/>
    <col min="15618" max="15618" width="31.5703125" customWidth="1"/>
    <col min="15619" max="15620" width="25.28515625" customWidth="1"/>
    <col min="15621" max="15621" width="29.28515625" customWidth="1"/>
    <col min="15622" max="15622" width="46.5703125" customWidth="1"/>
    <col min="15623" max="15626" width="15.42578125" customWidth="1"/>
    <col min="15627" max="15627" width="21.85546875" customWidth="1"/>
    <col min="15628" max="15640" width="0" hidden="1" customWidth="1"/>
    <col min="15872" max="15872" width="29.85546875" customWidth="1"/>
    <col min="15873" max="15873" width="51.140625" customWidth="1"/>
    <col min="15874" max="15874" width="31.5703125" customWidth="1"/>
    <col min="15875" max="15876" width="25.28515625" customWidth="1"/>
    <col min="15877" max="15877" width="29.28515625" customWidth="1"/>
    <col min="15878" max="15878" width="46.5703125" customWidth="1"/>
    <col min="15879" max="15882" width="15.42578125" customWidth="1"/>
    <col min="15883" max="15883" width="21.85546875" customWidth="1"/>
    <col min="15884" max="15896" width="0" hidden="1" customWidth="1"/>
    <col min="16128" max="16128" width="29.85546875" customWidth="1"/>
    <col min="16129" max="16129" width="51.140625" customWidth="1"/>
    <col min="16130" max="16130" width="31.5703125" customWidth="1"/>
    <col min="16131" max="16132" width="25.28515625" customWidth="1"/>
    <col min="16133" max="16133" width="29.28515625" customWidth="1"/>
    <col min="16134" max="16134" width="46.5703125" customWidth="1"/>
    <col min="16135" max="16138" width="15.42578125" customWidth="1"/>
    <col min="16139" max="16139" width="21.85546875" customWidth="1"/>
    <col min="16140" max="16152" width="0" hidden="1" customWidth="1"/>
  </cols>
  <sheetData>
    <row r="2" spans="2:30" ht="71.25" customHeight="1" thickBot="1" x14ac:dyDescent="0.3"/>
    <row r="3" spans="2:30" ht="24" customHeight="1" thickBot="1" x14ac:dyDescent="0.4">
      <c r="B3" s="469" t="s">
        <v>217</v>
      </c>
      <c r="C3" s="470"/>
      <c r="D3" s="470"/>
      <c r="E3" s="470"/>
      <c r="F3" s="470"/>
      <c r="G3" s="470"/>
      <c r="H3" s="471"/>
      <c r="I3" s="472" t="s">
        <v>47</v>
      </c>
      <c r="J3" s="473"/>
      <c r="K3" s="473"/>
      <c r="L3" s="474"/>
      <c r="M3" s="24"/>
      <c r="N3" s="1"/>
      <c r="O3" s="1"/>
      <c r="P3" s="1"/>
      <c r="Q3" s="2"/>
      <c r="R3" s="2"/>
      <c r="S3" s="571" t="s">
        <v>1</v>
      </c>
      <c r="T3" s="571"/>
      <c r="U3" s="571"/>
      <c r="V3" s="588" t="s">
        <v>2</v>
      </c>
      <c r="W3" s="588"/>
      <c r="X3" s="588"/>
      <c r="Y3" s="588"/>
      <c r="Z3" s="588"/>
      <c r="AA3" s="590" t="s">
        <v>437</v>
      </c>
      <c r="AB3" s="591"/>
      <c r="AC3" s="591"/>
      <c r="AD3" s="591"/>
    </row>
    <row r="4" spans="2:30" ht="64.5" customHeight="1" thickBot="1" x14ac:dyDescent="0.3">
      <c r="B4" s="3" t="s">
        <v>3</v>
      </c>
      <c r="C4" s="3" t="s">
        <v>4</v>
      </c>
      <c r="D4" s="4" t="s">
        <v>5</v>
      </c>
      <c r="E4" s="4" t="s">
        <v>6</v>
      </c>
      <c r="F4" s="4" t="s">
        <v>7</v>
      </c>
      <c r="G4" s="4" t="s">
        <v>45</v>
      </c>
      <c r="H4" s="4" t="s">
        <v>8</v>
      </c>
      <c r="I4" s="4" t="s">
        <v>9</v>
      </c>
      <c r="J4" s="4" t="s">
        <v>10</v>
      </c>
      <c r="K4" s="4" t="s">
        <v>11</v>
      </c>
      <c r="L4" s="4" t="s">
        <v>12</v>
      </c>
      <c r="M4" s="4" t="s">
        <v>13</v>
      </c>
      <c r="N4" s="34" t="s">
        <v>14</v>
      </c>
      <c r="O4" s="35" t="s">
        <v>15</v>
      </c>
      <c r="P4" s="35" t="s">
        <v>16</v>
      </c>
      <c r="Q4" s="35" t="s">
        <v>17</v>
      </c>
      <c r="R4" s="35" t="s">
        <v>18</v>
      </c>
      <c r="S4" s="35"/>
      <c r="T4" s="35"/>
      <c r="U4" s="35"/>
      <c r="V4" s="36" t="s">
        <v>18</v>
      </c>
      <c r="W4" s="36"/>
      <c r="X4" s="36"/>
      <c r="Y4" s="36"/>
      <c r="Z4" s="36"/>
      <c r="AA4" s="268" t="s">
        <v>439</v>
      </c>
      <c r="AB4" s="268" t="s">
        <v>440</v>
      </c>
      <c r="AC4" s="268" t="s">
        <v>443</v>
      </c>
      <c r="AD4" s="268" t="s">
        <v>444</v>
      </c>
    </row>
    <row r="5" spans="2:30" s="112" customFormat="1" ht="120" customHeight="1" x14ac:dyDescent="0.25">
      <c r="B5" s="649" t="s">
        <v>34</v>
      </c>
      <c r="C5" s="600" t="s">
        <v>44</v>
      </c>
      <c r="D5" s="651" t="s">
        <v>355</v>
      </c>
      <c r="E5" s="605">
        <v>1</v>
      </c>
      <c r="F5" s="600" t="s">
        <v>354</v>
      </c>
      <c r="G5" s="600" t="s">
        <v>218</v>
      </c>
      <c r="H5" s="147" t="s">
        <v>357</v>
      </c>
      <c r="I5" s="204" t="s">
        <v>90</v>
      </c>
      <c r="J5" s="204" t="s">
        <v>90</v>
      </c>
      <c r="K5" s="204"/>
      <c r="L5" s="126"/>
      <c r="M5" s="646" t="s">
        <v>431</v>
      </c>
      <c r="AA5" s="355">
        <v>1</v>
      </c>
      <c r="AB5" s="357" t="s">
        <v>499</v>
      </c>
      <c r="AC5" s="320">
        <v>0.5</v>
      </c>
      <c r="AD5" s="644"/>
    </row>
    <row r="6" spans="2:30" s="112" customFormat="1" ht="132.75" customHeight="1" thickBot="1" x14ac:dyDescent="0.3">
      <c r="B6" s="650"/>
      <c r="C6" s="602"/>
      <c r="D6" s="652"/>
      <c r="E6" s="607"/>
      <c r="F6" s="602"/>
      <c r="G6" s="602"/>
      <c r="H6" s="147" t="s">
        <v>356</v>
      </c>
      <c r="I6" s="204"/>
      <c r="J6" s="204"/>
      <c r="K6" s="204" t="s">
        <v>90</v>
      </c>
      <c r="L6" s="126" t="s">
        <v>90</v>
      </c>
      <c r="M6" s="647"/>
      <c r="AA6" s="356"/>
      <c r="AB6" s="286"/>
      <c r="AC6" s="321">
        <v>0</v>
      </c>
      <c r="AD6" s="645"/>
    </row>
    <row r="7" spans="2:30" s="112" customFormat="1" ht="75" customHeight="1" thickBot="1" x14ac:dyDescent="0.3">
      <c r="B7" s="205" t="s">
        <v>34</v>
      </c>
      <c r="C7" s="600" t="s">
        <v>44</v>
      </c>
      <c r="D7" s="600" t="s">
        <v>358</v>
      </c>
      <c r="E7" s="125">
        <v>1</v>
      </c>
      <c r="F7" s="147" t="s">
        <v>363</v>
      </c>
      <c r="G7" s="124" t="s">
        <v>360</v>
      </c>
      <c r="H7" s="147" t="s">
        <v>359</v>
      </c>
      <c r="I7" s="354" t="s">
        <v>90</v>
      </c>
      <c r="J7" s="204" t="s">
        <v>90</v>
      </c>
      <c r="K7" s="204"/>
      <c r="L7" s="126"/>
      <c r="M7" s="647"/>
      <c r="AA7" s="284">
        <v>0.77</v>
      </c>
      <c r="AB7" s="285" t="s">
        <v>500</v>
      </c>
      <c r="AC7" s="284">
        <v>0.39</v>
      </c>
      <c r="AD7" s="419" t="s">
        <v>585</v>
      </c>
    </row>
    <row r="8" spans="2:30" s="112" customFormat="1" ht="160.5" customHeight="1" thickBot="1" x14ac:dyDescent="0.3">
      <c r="B8" s="203"/>
      <c r="C8" s="602"/>
      <c r="D8" s="602"/>
      <c r="E8" s="125">
        <v>1</v>
      </c>
      <c r="F8" s="147" t="s">
        <v>364</v>
      </c>
      <c r="G8" s="124" t="s">
        <v>362</v>
      </c>
      <c r="H8" s="147" t="s">
        <v>361</v>
      </c>
      <c r="I8" s="204" t="s">
        <v>90</v>
      </c>
      <c r="J8" s="204" t="s">
        <v>90</v>
      </c>
      <c r="K8" s="204" t="s">
        <v>90</v>
      </c>
      <c r="L8" s="126" t="s">
        <v>90</v>
      </c>
      <c r="M8" s="648"/>
      <c r="AA8" s="287">
        <v>0.47237499999999999</v>
      </c>
      <c r="AB8" s="286" t="s">
        <v>501</v>
      </c>
      <c r="AC8" s="287">
        <v>0.12</v>
      </c>
      <c r="AD8" s="286"/>
    </row>
    <row r="9" spans="2:30" x14ac:dyDescent="0.25">
      <c r="AA9" s="358">
        <v>0.75</v>
      </c>
      <c r="AC9" s="324">
        <v>0.25</v>
      </c>
    </row>
    <row r="10" spans="2:30" x14ac:dyDescent="0.25">
      <c r="B10" t="s">
        <v>46</v>
      </c>
    </row>
    <row r="11" spans="2:30" x14ac:dyDescent="0.25">
      <c r="AA11">
        <v>100</v>
      </c>
      <c r="AB11">
        <v>25</v>
      </c>
    </row>
    <row r="12" spans="2:30" hidden="1" x14ac:dyDescent="0.25">
      <c r="H12" t="s">
        <v>353</v>
      </c>
    </row>
    <row r="13" spans="2:30" x14ac:dyDescent="0.25">
      <c r="AA13">
        <v>47</v>
      </c>
    </row>
    <row r="15" spans="2:30" x14ac:dyDescent="0.25">
      <c r="AB15">
        <f>(AB11*AA13)/AA11</f>
        <v>11.75</v>
      </c>
    </row>
    <row r="16" spans="2:30" x14ac:dyDescent="0.25">
      <c r="AA16">
        <v>100</v>
      </c>
      <c r="AB16">
        <v>50</v>
      </c>
    </row>
    <row r="17" spans="27:28" x14ac:dyDescent="0.25">
      <c r="AA17">
        <v>77</v>
      </c>
    </row>
    <row r="18" spans="27:28" x14ac:dyDescent="0.25">
      <c r="AB18">
        <f>(AB16*AA17)/AA16</f>
        <v>38.5</v>
      </c>
    </row>
  </sheetData>
  <mergeCells count="15">
    <mergeCell ref="AA3:AD3"/>
    <mergeCell ref="AD5:AD6"/>
    <mergeCell ref="D7:D8"/>
    <mergeCell ref="C7:C8"/>
    <mergeCell ref="M5:M8"/>
    <mergeCell ref="B3:H3"/>
    <mergeCell ref="I3:L3"/>
    <mergeCell ref="S3:U3"/>
    <mergeCell ref="V3:Z3"/>
    <mergeCell ref="B5:B6"/>
    <mergeCell ref="C5:C6"/>
    <mergeCell ref="D5:D6"/>
    <mergeCell ref="E5:E6"/>
    <mergeCell ref="F5:F6"/>
    <mergeCell ref="G5:G6"/>
  </mergeCells>
  <pageMargins left="0.23622047244094491" right="0.23622047244094491" top="0.19685039370078741" bottom="0.19685039370078741" header="0.31496062992125984" footer="0.31496062992125984"/>
  <pageSetup scale="60" fitToHeight="0"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[13]Hoja2!#REF!</xm:f>
          </x14:formula1>
          <xm:sqref>B7:B8 B5:C5 C7</xm:sqref>
        </x14:dataValidation>
      </x14:dataValidations>
    </ext>
  </extLs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249977111117893"/>
  </sheetPr>
  <dimension ref="B2:AF19"/>
  <sheetViews>
    <sheetView topLeftCell="H1" workbookViewId="0">
      <selection activeCell="M13" sqref="M13"/>
    </sheetView>
  </sheetViews>
  <sheetFormatPr baseColWidth="10" defaultRowHeight="15" x14ac:dyDescent="0.25"/>
  <cols>
    <col min="2" max="2" width="29.85546875" customWidth="1"/>
    <col min="3" max="3" width="51.140625" customWidth="1"/>
    <col min="4" max="4" width="31.5703125" customWidth="1"/>
    <col min="5" max="6" width="25.28515625" customWidth="1"/>
    <col min="7" max="7" width="29.28515625" customWidth="1"/>
    <col min="8" max="8" width="46.5703125" customWidth="1"/>
    <col min="9" max="12" width="15.42578125" customWidth="1"/>
    <col min="13" max="13" width="21.85546875" customWidth="1"/>
    <col min="14" max="14" width="15.42578125" hidden="1" customWidth="1"/>
    <col min="15" max="15" width="16.140625" hidden="1" customWidth="1"/>
    <col min="16" max="16" width="17.140625" hidden="1" customWidth="1"/>
    <col min="17" max="26" width="0" hidden="1" customWidth="1"/>
    <col min="30" max="30" width="18.85546875" customWidth="1"/>
    <col min="31" max="31" width="21.140625" customWidth="1"/>
    <col min="32" max="32" width="24.7109375" customWidth="1"/>
    <col min="258" max="258" width="29.85546875" customWidth="1"/>
    <col min="259" max="259" width="51.140625" customWidth="1"/>
    <col min="260" max="260" width="31.5703125" customWidth="1"/>
    <col min="261" max="262" width="25.28515625" customWidth="1"/>
    <col min="263" max="263" width="29.28515625" customWidth="1"/>
    <col min="264" max="264" width="46.5703125" customWidth="1"/>
    <col min="265" max="268" width="15.42578125" customWidth="1"/>
    <col min="269" max="269" width="21.85546875" customWidth="1"/>
    <col min="270" max="282" width="0" hidden="1" customWidth="1"/>
    <col min="514" max="514" width="29.85546875" customWidth="1"/>
    <col min="515" max="515" width="51.140625" customWidth="1"/>
    <col min="516" max="516" width="31.5703125" customWidth="1"/>
    <col min="517" max="518" width="25.28515625" customWidth="1"/>
    <col min="519" max="519" width="29.28515625" customWidth="1"/>
    <col min="520" max="520" width="46.5703125" customWidth="1"/>
    <col min="521" max="524" width="15.42578125" customWidth="1"/>
    <col min="525" max="525" width="21.85546875" customWidth="1"/>
    <col min="526" max="538" width="0" hidden="1" customWidth="1"/>
    <col min="770" max="770" width="29.85546875" customWidth="1"/>
    <col min="771" max="771" width="51.140625" customWidth="1"/>
    <col min="772" max="772" width="31.5703125" customWidth="1"/>
    <col min="773" max="774" width="25.28515625" customWidth="1"/>
    <col min="775" max="775" width="29.28515625" customWidth="1"/>
    <col min="776" max="776" width="46.5703125" customWidth="1"/>
    <col min="777" max="780" width="15.42578125" customWidth="1"/>
    <col min="781" max="781" width="21.85546875" customWidth="1"/>
    <col min="782" max="794" width="0" hidden="1" customWidth="1"/>
    <col min="1026" max="1026" width="29.85546875" customWidth="1"/>
    <col min="1027" max="1027" width="51.140625" customWidth="1"/>
    <col min="1028" max="1028" width="31.5703125" customWidth="1"/>
    <col min="1029" max="1030" width="25.28515625" customWidth="1"/>
    <col min="1031" max="1031" width="29.28515625" customWidth="1"/>
    <col min="1032" max="1032" width="46.5703125" customWidth="1"/>
    <col min="1033" max="1036" width="15.42578125" customWidth="1"/>
    <col min="1037" max="1037" width="21.85546875" customWidth="1"/>
    <col min="1038" max="1050" width="0" hidden="1" customWidth="1"/>
    <col min="1282" max="1282" width="29.85546875" customWidth="1"/>
    <col min="1283" max="1283" width="51.140625" customWidth="1"/>
    <col min="1284" max="1284" width="31.5703125" customWidth="1"/>
    <col min="1285" max="1286" width="25.28515625" customWidth="1"/>
    <col min="1287" max="1287" width="29.28515625" customWidth="1"/>
    <col min="1288" max="1288" width="46.5703125" customWidth="1"/>
    <col min="1289" max="1292" width="15.42578125" customWidth="1"/>
    <col min="1293" max="1293" width="21.85546875" customWidth="1"/>
    <col min="1294" max="1306" width="0" hidden="1" customWidth="1"/>
    <col min="1538" max="1538" width="29.85546875" customWidth="1"/>
    <col min="1539" max="1539" width="51.140625" customWidth="1"/>
    <col min="1540" max="1540" width="31.5703125" customWidth="1"/>
    <col min="1541" max="1542" width="25.28515625" customWidth="1"/>
    <col min="1543" max="1543" width="29.28515625" customWidth="1"/>
    <col min="1544" max="1544" width="46.5703125" customWidth="1"/>
    <col min="1545" max="1548" width="15.42578125" customWidth="1"/>
    <col min="1549" max="1549" width="21.85546875" customWidth="1"/>
    <col min="1550" max="1562" width="0" hidden="1" customWidth="1"/>
    <col min="1794" max="1794" width="29.85546875" customWidth="1"/>
    <col min="1795" max="1795" width="51.140625" customWidth="1"/>
    <col min="1796" max="1796" width="31.5703125" customWidth="1"/>
    <col min="1797" max="1798" width="25.28515625" customWidth="1"/>
    <col min="1799" max="1799" width="29.28515625" customWidth="1"/>
    <col min="1800" max="1800" width="46.5703125" customWidth="1"/>
    <col min="1801" max="1804" width="15.42578125" customWidth="1"/>
    <col min="1805" max="1805" width="21.85546875" customWidth="1"/>
    <col min="1806" max="1818" width="0" hidden="1" customWidth="1"/>
    <col min="2050" max="2050" width="29.85546875" customWidth="1"/>
    <col min="2051" max="2051" width="51.140625" customWidth="1"/>
    <col min="2052" max="2052" width="31.5703125" customWidth="1"/>
    <col min="2053" max="2054" width="25.28515625" customWidth="1"/>
    <col min="2055" max="2055" width="29.28515625" customWidth="1"/>
    <col min="2056" max="2056" width="46.5703125" customWidth="1"/>
    <col min="2057" max="2060" width="15.42578125" customWidth="1"/>
    <col min="2061" max="2061" width="21.85546875" customWidth="1"/>
    <col min="2062" max="2074" width="0" hidden="1" customWidth="1"/>
    <col min="2306" max="2306" width="29.85546875" customWidth="1"/>
    <col min="2307" max="2307" width="51.140625" customWidth="1"/>
    <col min="2308" max="2308" width="31.5703125" customWidth="1"/>
    <col min="2309" max="2310" width="25.28515625" customWidth="1"/>
    <col min="2311" max="2311" width="29.28515625" customWidth="1"/>
    <col min="2312" max="2312" width="46.5703125" customWidth="1"/>
    <col min="2313" max="2316" width="15.42578125" customWidth="1"/>
    <col min="2317" max="2317" width="21.85546875" customWidth="1"/>
    <col min="2318" max="2330" width="0" hidden="1" customWidth="1"/>
    <col min="2562" max="2562" width="29.85546875" customWidth="1"/>
    <col min="2563" max="2563" width="51.140625" customWidth="1"/>
    <col min="2564" max="2564" width="31.5703125" customWidth="1"/>
    <col min="2565" max="2566" width="25.28515625" customWidth="1"/>
    <col min="2567" max="2567" width="29.28515625" customWidth="1"/>
    <col min="2568" max="2568" width="46.5703125" customWidth="1"/>
    <col min="2569" max="2572" width="15.42578125" customWidth="1"/>
    <col min="2573" max="2573" width="21.85546875" customWidth="1"/>
    <col min="2574" max="2586" width="0" hidden="1" customWidth="1"/>
    <col min="2818" max="2818" width="29.85546875" customWidth="1"/>
    <col min="2819" max="2819" width="51.140625" customWidth="1"/>
    <col min="2820" max="2820" width="31.5703125" customWidth="1"/>
    <col min="2821" max="2822" width="25.28515625" customWidth="1"/>
    <col min="2823" max="2823" width="29.28515625" customWidth="1"/>
    <col min="2824" max="2824" width="46.5703125" customWidth="1"/>
    <col min="2825" max="2828" width="15.42578125" customWidth="1"/>
    <col min="2829" max="2829" width="21.85546875" customWidth="1"/>
    <col min="2830" max="2842" width="0" hidden="1" customWidth="1"/>
    <col min="3074" max="3074" width="29.85546875" customWidth="1"/>
    <col min="3075" max="3075" width="51.140625" customWidth="1"/>
    <col min="3076" max="3076" width="31.5703125" customWidth="1"/>
    <col min="3077" max="3078" width="25.28515625" customWidth="1"/>
    <col min="3079" max="3079" width="29.28515625" customWidth="1"/>
    <col min="3080" max="3080" width="46.5703125" customWidth="1"/>
    <col min="3081" max="3084" width="15.42578125" customWidth="1"/>
    <col min="3085" max="3085" width="21.85546875" customWidth="1"/>
    <col min="3086" max="3098" width="0" hidden="1" customWidth="1"/>
    <col min="3330" max="3330" width="29.85546875" customWidth="1"/>
    <col min="3331" max="3331" width="51.140625" customWidth="1"/>
    <col min="3332" max="3332" width="31.5703125" customWidth="1"/>
    <col min="3333" max="3334" width="25.28515625" customWidth="1"/>
    <col min="3335" max="3335" width="29.28515625" customWidth="1"/>
    <col min="3336" max="3336" width="46.5703125" customWidth="1"/>
    <col min="3337" max="3340" width="15.42578125" customWidth="1"/>
    <col min="3341" max="3341" width="21.85546875" customWidth="1"/>
    <col min="3342" max="3354" width="0" hidden="1" customWidth="1"/>
    <col min="3586" max="3586" width="29.85546875" customWidth="1"/>
    <col min="3587" max="3587" width="51.140625" customWidth="1"/>
    <col min="3588" max="3588" width="31.5703125" customWidth="1"/>
    <col min="3589" max="3590" width="25.28515625" customWidth="1"/>
    <col min="3591" max="3591" width="29.28515625" customWidth="1"/>
    <col min="3592" max="3592" width="46.5703125" customWidth="1"/>
    <col min="3593" max="3596" width="15.42578125" customWidth="1"/>
    <col min="3597" max="3597" width="21.85546875" customWidth="1"/>
    <col min="3598" max="3610" width="0" hidden="1" customWidth="1"/>
    <col min="3842" max="3842" width="29.85546875" customWidth="1"/>
    <col min="3843" max="3843" width="51.140625" customWidth="1"/>
    <col min="3844" max="3844" width="31.5703125" customWidth="1"/>
    <col min="3845" max="3846" width="25.28515625" customWidth="1"/>
    <col min="3847" max="3847" width="29.28515625" customWidth="1"/>
    <col min="3848" max="3848" width="46.5703125" customWidth="1"/>
    <col min="3849" max="3852" width="15.42578125" customWidth="1"/>
    <col min="3853" max="3853" width="21.85546875" customWidth="1"/>
    <col min="3854" max="3866" width="0" hidden="1" customWidth="1"/>
    <col min="4098" max="4098" width="29.85546875" customWidth="1"/>
    <col min="4099" max="4099" width="51.140625" customWidth="1"/>
    <col min="4100" max="4100" width="31.5703125" customWidth="1"/>
    <col min="4101" max="4102" width="25.28515625" customWidth="1"/>
    <col min="4103" max="4103" width="29.28515625" customWidth="1"/>
    <col min="4104" max="4104" width="46.5703125" customWidth="1"/>
    <col min="4105" max="4108" width="15.42578125" customWidth="1"/>
    <col min="4109" max="4109" width="21.85546875" customWidth="1"/>
    <col min="4110" max="4122" width="0" hidden="1" customWidth="1"/>
    <col min="4354" max="4354" width="29.85546875" customWidth="1"/>
    <col min="4355" max="4355" width="51.140625" customWidth="1"/>
    <col min="4356" max="4356" width="31.5703125" customWidth="1"/>
    <col min="4357" max="4358" width="25.28515625" customWidth="1"/>
    <col min="4359" max="4359" width="29.28515625" customWidth="1"/>
    <col min="4360" max="4360" width="46.5703125" customWidth="1"/>
    <col min="4361" max="4364" width="15.42578125" customWidth="1"/>
    <col min="4365" max="4365" width="21.85546875" customWidth="1"/>
    <col min="4366" max="4378" width="0" hidden="1" customWidth="1"/>
    <col min="4610" max="4610" width="29.85546875" customWidth="1"/>
    <col min="4611" max="4611" width="51.140625" customWidth="1"/>
    <col min="4612" max="4612" width="31.5703125" customWidth="1"/>
    <col min="4613" max="4614" width="25.28515625" customWidth="1"/>
    <col min="4615" max="4615" width="29.28515625" customWidth="1"/>
    <col min="4616" max="4616" width="46.5703125" customWidth="1"/>
    <col min="4617" max="4620" width="15.42578125" customWidth="1"/>
    <col min="4621" max="4621" width="21.85546875" customWidth="1"/>
    <col min="4622" max="4634" width="0" hidden="1" customWidth="1"/>
    <col min="4866" max="4866" width="29.85546875" customWidth="1"/>
    <col min="4867" max="4867" width="51.140625" customWidth="1"/>
    <col min="4868" max="4868" width="31.5703125" customWidth="1"/>
    <col min="4869" max="4870" width="25.28515625" customWidth="1"/>
    <col min="4871" max="4871" width="29.28515625" customWidth="1"/>
    <col min="4872" max="4872" width="46.5703125" customWidth="1"/>
    <col min="4873" max="4876" width="15.42578125" customWidth="1"/>
    <col min="4877" max="4877" width="21.85546875" customWidth="1"/>
    <col min="4878" max="4890" width="0" hidden="1" customWidth="1"/>
    <col min="5122" max="5122" width="29.85546875" customWidth="1"/>
    <col min="5123" max="5123" width="51.140625" customWidth="1"/>
    <col min="5124" max="5124" width="31.5703125" customWidth="1"/>
    <col min="5125" max="5126" width="25.28515625" customWidth="1"/>
    <col min="5127" max="5127" width="29.28515625" customWidth="1"/>
    <col min="5128" max="5128" width="46.5703125" customWidth="1"/>
    <col min="5129" max="5132" width="15.42578125" customWidth="1"/>
    <col min="5133" max="5133" width="21.85546875" customWidth="1"/>
    <col min="5134" max="5146" width="0" hidden="1" customWidth="1"/>
    <col min="5378" max="5378" width="29.85546875" customWidth="1"/>
    <col min="5379" max="5379" width="51.140625" customWidth="1"/>
    <col min="5380" max="5380" width="31.5703125" customWidth="1"/>
    <col min="5381" max="5382" width="25.28515625" customWidth="1"/>
    <col min="5383" max="5383" width="29.28515625" customWidth="1"/>
    <col min="5384" max="5384" width="46.5703125" customWidth="1"/>
    <col min="5385" max="5388" width="15.42578125" customWidth="1"/>
    <col min="5389" max="5389" width="21.85546875" customWidth="1"/>
    <col min="5390" max="5402" width="0" hidden="1" customWidth="1"/>
    <col min="5634" max="5634" width="29.85546875" customWidth="1"/>
    <col min="5635" max="5635" width="51.140625" customWidth="1"/>
    <col min="5636" max="5636" width="31.5703125" customWidth="1"/>
    <col min="5637" max="5638" width="25.28515625" customWidth="1"/>
    <col min="5639" max="5639" width="29.28515625" customWidth="1"/>
    <col min="5640" max="5640" width="46.5703125" customWidth="1"/>
    <col min="5641" max="5644" width="15.42578125" customWidth="1"/>
    <col min="5645" max="5645" width="21.85546875" customWidth="1"/>
    <col min="5646" max="5658" width="0" hidden="1" customWidth="1"/>
    <col min="5890" max="5890" width="29.85546875" customWidth="1"/>
    <col min="5891" max="5891" width="51.140625" customWidth="1"/>
    <col min="5892" max="5892" width="31.5703125" customWidth="1"/>
    <col min="5893" max="5894" width="25.28515625" customWidth="1"/>
    <col min="5895" max="5895" width="29.28515625" customWidth="1"/>
    <col min="5896" max="5896" width="46.5703125" customWidth="1"/>
    <col min="5897" max="5900" width="15.42578125" customWidth="1"/>
    <col min="5901" max="5901" width="21.85546875" customWidth="1"/>
    <col min="5902" max="5914" width="0" hidden="1" customWidth="1"/>
    <col min="6146" max="6146" width="29.85546875" customWidth="1"/>
    <col min="6147" max="6147" width="51.140625" customWidth="1"/>
    <col min="6148" max="6148" width="31.5703125" customWidth="1"/>
    <col min="6149" max="6150" width="25.28515625" customWidth="1"/>
    <col min="6151" max="6151" width="29.28515625" customWidth="1"/>
    <col min="6152" max="6152" width="46.5703125" customWidth="1"/>
    <col min="6153" max="6156" width="15.42578125" customWidth="1"/>
    <col min="6157" max="6157" width="21.85546875" customWidth="1"/>
    <col min="6158" max="6170" width="0" hidden="1" customWidth="1"/>
    <col min="6402" max="6402" width="29.85546875" customWidth="1"/>
    <col min="6403" max="6403" width="51.140625" customWidth="1"/>
    <col min="6404" max="6404" width="31.5703125" customWidth="1"/>
    <col min="6405" max="6406" width="25.28515625" customWidth="1"/>
    <col min="6407" max="6407" width="29.28515625" customWidth="1"/>
    <col min="6408" max="6408" width="46.5703125" customWidth="1"/>
    <col min="6409" max="6412" width="15.42578125" customWidth="1"/>
    <col min="6413" max="6413" width="21.85546875" customWidth="1"/>
    <col min="6414" max="6426" width="0" hidden="1" customWidth="1"/>
    <col min="6658" max="6658" width="29.85546875" customWidth="1"/>
    <col min="6659" max="6659" width="51.140625" customWidth="1"/>
    <col min="6660" max="6660" width="31.5703125" customWidth="1"/>
    <col min="6661" max="6662" width="25.28515625" customWidth="1"/>
    <col min="6663" max="6663" width="29.28515625" customWidth="1"/>
    <col min="6664" max="6664" width="46.5703125" customWidth="1"/>
    <col min="6665" max="6668" width="15.42578125" customWidth="1"/>
    <col min="6669" max="6669" width="21.85546875" customWidth="1"/>
    <col min="6670" max="6682" width="0" hidden="1" customWidth="1"/>
    <col min="6914" max="6914" width="29.85546875" customWidth="1"/>
    <col min="6915" max="6915" width="51.140625" customWidth="1"/>
    <col min="6916" max="6916" width="31.5703125" customWidth="1"/>
    <col min="6917" max="6918" width="25.28515625" customWidth="1"/>
    <col min="6919" max="6919" width="29.28515625" customWidth="1"/>
    <col min="6920" max="6920" width="46.5703125" customWidth="1"/>
    <col min="6921" max="6924" width="15.42578125" customWidth="1"/>
    <col min="6925" max="6925" width="21.85546875" customWidth="1"/>
    <col min="6926" max="6938" width="0" hidden="1" customWidth="1"/>
    <col min="7170" max="7170" width="29.85546875" customWidth="1"/>
    <col min="7171" max="7171" width="51.140625" customWidth="1"/>
    <col min="7172" max="7172" width="31.5703125" customWidth="1"/>
    <col min="7173" max="7174" width="25.28515625" customWidth="1"/>
    <col min="7175" max="7175" width="29.28515625" customWidth="1"/>
    <col min="7176" max="7176" width="46.5703125" customWidth="1"/>
    <col min="7177" max="7180" width="15.42578125" customWidth="1"/>
    <col min="7181" max="7181" width="21.85546875" customWidth="1"/>
    <col min="7182" max="7194" width="0" hidden="1" customWidth="1"/>
    <col min="7426" max="7426" width="29.85546875" customWidth="1"/>
    <col min="7427" max="7427" width="51.140625" customWidth="1"/>
    <col min="7428" max="7428" width="31.5703125" customWidth="1"/>
    <col min="7429" max="7430" width="25.28515625" customWidth="1"/>
    <col min="7431" max="7431" width="29.28515625" customWidth="1"/>
    <col min="7432" max="7432" width="46.5703125" customWidth="1"/>
    <col min="7433" max="7436" width="15.42578125" customWidth="1"/>
    <col min="7437" max="7437" width="21.85546875" customWidth="1"/>
    <col min="7438" max="7450" width="0" hidden="1" customWidth="1"/>
    <col min="7682" max="7682" width="29.85546875" customWidth="1"/>
    <col min="7683" max="7683" width="51.140625" customWidth="1"/>
    <col min="7684" max="7684" width="31.5703125" customWidth="1"/>
    <col min="7685" max="7686" width="25.28515625" customWidth="1"/>
    <col min="7687" max="7687" width="29.28515625" customWidth="1"/>
    <col min="7688" max="7688" width="46.5703125" customWidth="1"/>
    <col min="7689" max="7692" width="15.42578125" customWidth="1"/>
    <col min="7693" max="7693" width="21.85546875" customWidth="1"/>
    <col min="7694" max="7706" width="0" hidden="1" customWidth="1"/>
    <col min="7938" max="7938" width="29.85546875" customWidth="1"/>
    <col min="7939" max="7939" width="51.140625" customWidth="1"/>
    <col min="7940" max="7940" width="31.5703125" customWidth="1"/>
    <col min="7941" max="7942" width="25.28515625" customWidth="1"/>
    <col min="7943" max="7943" width="29.28515625" customWidth="1"/>
    <col min="7944" max="7944" width="46.5703125" customWidth="1"/>
    <col min="7945" max="7948" width="15.42578125" customWidth="1"/>
    <col min="7949" max="7949" width="21.85546875" customWidth="1"/>
    <col min="7950" max="7962" width="0" hidden="1" customWidth="1"/>
    <col min="8194" max="8194" width="29.85546875" customWidth="1"/>
    <col min="8195" max="8195" width="51.140625" customWidth="1"/>
    <col min="8196" max="8196" width="31.5703125" customWidth="1"/>
    <col min="8197" max="8198" width="25.28515625" customWidth="1"/>
    <col min="8199" max="8199" width="29.28515625" customWidth="1"/>
    <col min="8200" max="8200" width="46.5703125" customWidth="1"/>
    <col min="8201" max="8204" width="15.42578125" customWidth="1"/>
    <col min="8205" max="8205" width="21.85546875" customWidth="1"/>
    <col min="8206" max="8218" width="0" hidden="1" customWidth="1"/>
    <col min="8450" max="8450" width="29.85546875" customWidth="1"/>
    <col min="8451" max="8451" width="51.140625" customWidth="1"/>
    <col min="8452" max="8452" width="31.5703125" customWidth="1"/>
    <col min="8453" max="8454" width="25.28515625" customWidth="1"/>
    <col min="8455" max="8455" width="29.28515625" customWidth="1"/>
    <col min="8456" max="8456" width="46.5703125" customWidth="1"/>
    <col min="8457" max="8460" width="15.42578125" customWidth="1"/>
    <col min="8461" max="8461" width="21.85546875" customWidth="1"/>
    <col min="8462" max="8474" width="0" hidden="1" customWidth="1"/>
    <col min="8706" max="8706" width="29.85546875" customWidth="1"/>
    <col min="8707" max="8707" width="51.140625" customWidth="1"/>
    <col min="8708" max="8708" width="31.5703125" customWidth="1"/>
    <col min="8709" max="8710" width="25.28515625" customWidth="1"/>
    <col min="8711" max="8711" width="29.28515625" customWidth="1"/>
    <col min="8712" max="8712" width="46.5703125" customWidth="1"/>
    <col min="8713" max="8716" width="15.42578125" customWidth="1"/>
    <col min="8717" max="8717" width="21.85546875" customWidth="1"/>
    <col min="8718" max="8730" width="0" hidden="1" customWidth="1"/>
    <col min="8962" max="8962" width="29.85546875" customWidth="1"/>
    <col min="8963" max="8963" width="51.140625" customWidth="1"/>
    <col min="8964" max="8964" width="31.5703125" customWidth="1"/>
    <col min="8965" max="8966" width="25.28515625" customWidth="1"/>
    <col min="8967" max="8967" width="29.28515625" customWidth="1"/>
    <col min="8968" max="8968" width="46.5703125" customWidth="1"/>
    <col min="8969" max="8972" width="15.42578125" customWidth="1"/>
    <col min="8973" max="8973" width="21.85546875" customWidth="1"/>
    <col min="8974" max="8986" width="0" hidden="1" customWidth="1"/>
    <col min="9218" max="9218" width="29.85546875" customWidth="1"/>
    <col min="9219" max="9219" width="51.140625" customWidth="1"/>
    <col min="9220" max="9220" width="31.5703125" customWidth="1"/>
    <col min="9221" max="9222" width="25.28515625" customWidth="1"/>
    <col min="9223" max="9223" width="29.28515625" customWidth="1"/>
    <col min="9224" max="9224" width="46.5703125" customWidth="1"/>
    <col min="9225" max="9228" width="15.42578125" customWidth="1"/>
    <col min="9229" max="9229" width="21.85546875" customWidth="1"/>
    <col min="9230" max="9242" width="0" hidden="1" customWidth="1"/>
    <col min="9474" max="9474" width="29.85546875" customWidth="1"/>
    <col min="9475" max="9475" width="51.140625" customWidth="1"/>
    <col min="9476" max="9476" width="31.5703125" customWidth="1"/>
    <col min="9477" max="9478" width="25.28515625" customWidth="1"/>
    <col min="9479" max="9479" width="29.28515625" customWidth="1"/>
    <col min="9480" max="9480" width="46.5703125" customWidth="1"/>
    <col min="9481" max="9484" width="15.42578125" customWidth="1"/>
    <col min="9485" max="9485" width="21.85546875" customWidth="1"/>
    <col min="9486" max="9498" width="0" hidden="1" customWidth="1"/>
    <col min="9730" max="9730" width="29.85546875" customWidth="1"/>
    <col min="9731" max="9731" width="51.140625" customWidth="1"/>
    <col min="9732" max="9732" width="31.5703125" customWidth="1"/>
    <col min="9733" max="9734" width="25.28515625" customWidth="1"/>
    <col min="9735" max="9735" width="29.28515625" customWidth="1"/>
    <col min="9736" max="9736" width="46.5703125" customWidth="1"/>
    <col min="9737" max="9740" width="15.42578125" customWidth="1"/>
    <col min="9741" max="9741" width="21.85546875" customWidth="1"/>
    <col min="9742" max="9754" width="0" hidden="1" customWidth="1"/>
    <col min="9986" max="9986" width="29.85546875" customWidth="1"/>
    <col min="9987" max="9987" width="51.140625" customWidth="1"/>
    <col min="9988" max="9988" width="31.5703125" customWidth="1"/>
    <col min="9989" max="9990" width="25.28515625" customWidth="1"/>
    <col min="9991" max="9991" width="29.28515625" customWidth="1"/>
    <col min="9992" max="9992" width="46.5703125" customWidth="1"/>
    <col min="9993" max="9996" width="15.42578125" customWidth="1"/>
    <col min="9997" max="9997" width="21.85546875" customWidth="1"/>
    <col min="9998" max="10010" width="0" hidden="1" customWidth="1"/>
    <col min="10242" max="10242" width="29.85546875" customWidth="1"/>
    <col min="10243" max="10243" width="51.140625" customWidth="1"/>
    <col min="10244" max="10244" width="31.5703125" customWidth="1"/>
    <col min="10245" max="10246" width="25.28515625" customWidth="1"/>
    <col min="10247" max="10247" width="29.28515625" customWidth="1"/>
    <col min="10248" max="10248" width="46.5703125" customWidth="1"/>
    <col min="10249" max="10252" width="15.42578125" customWidth="1"/>
    <col min="10253" max="10253" width="21.85546875" customWidth="1"/>
    <col min="10254" max="10266" width="0" hidden="1" customWidth="1"/>
    <col min="10498" max="10498" width="29.85546875" customWidth="1"/>
    <col min="10499" max="10499" width="51.140625" customWidth="1"/>
    <col min="10500" max="10500" width="31.5703125" customWidth="1"/>
    <col min="10501" max="10502" width="25.28515625" customWidth="1"/>
    <col min="10503" max="10503" width="29.28515625" customWidth="1"/>
    <col min="10504" max="10504" width="46.5703125" customWidth="1"/>
    <col min="10505" max="10508" width="15.42578125" customWidth="1"/>
    <col min="10509" max="10509" width="21.85546875" customWidth="1"/>
    <col min="10510" max="10522" width="0" hidden="1" customWidth="1"/>
    <col min="10754" max="10754" width="29.85546875" customWidth="1"/>
    <col min="10755" max="10755" width="51.140625" customWidth="1"/>
    <col min="10756" max="10756" width="31.5703125" customWidth="1"/>
    <col min="10757" max="10758" width="25.28515625" customWidth="1"/>
    <col min="10759" max="10759" width="29.28515625" customWidth="1"/>
    <col min="10760" max="10760" width="46.5703125" customWidth="1"/>
    <col min="10761" max="10764" width="15.42578125" customWidth="1"/>
    <col min="10765" max="10765" width="21.85546875" customWidth="1"/>
    <col min="10766" max="10778" width="0" hidden="1" customWidth="1"/>
    <col min="11010" max="11010" width="29.85546875" customWidth="1"/>
    <col min="11011" max="11011" width="51.140625" customWidth="1"/>
    <col min="11012" max="11012" width="31.5703125" customWidth="1"/>
    <col min="11013" max="11014" width="25.28515625" customWidth="1"/>
    <col min="11015" max="11015" width="29.28515625" customWidth="1"/>
    <col min="11016" max="11016" width="46.5703125" customWidth="1"/>
    <col min="11017" max="11020" width="15.42578125" customWidth="1"/>
    <col min="11021" max="11021" width="21.85546875" customWidth="1"/>
    <col min="11022" max="11034" width="0" hidden="1" customWidth="1"/>
    <col min="11266" max="11266" width="29.85546875" customWidth="1"/>
    <col min="11267" max="11267" width="51.140625" customWidth="1"/>
    <col min="11268" max="11268" width="31.5703125" customWidth="1"/>
    <col min="11269" max="11270" width="25.28515625" customWidth="1"/>
    <col min="11271" max="11271" width="29.28515625" customWidth="1"/>
    <col min="11272" max="11272" width="46.5703125" customWidth="1"/>
    <col min="11273" max="11276" width="15.42578125" customWidth="1"/>
    <col min="11277" max="11277" width="21.85546875" customWidth="1"/>
    <col min="11278" max="11290" width="0" hidden="1" customWidth="1"/>
    <col min="11522" max="11522" width="29.85546875" customWidth="1"/>
    <col min="11523" max="11523" width="51.140625" customWidth="1"/>
    <col min="11524" max="11524" width="31.5703125" customWidth="1"/>
    <col min="11525" max="11526" width="25.28515625" customWidth="1"/>
    <col min="11527" max="11527" width="29.28515625" customWidth="1"/>
    <col min="11528" max="11528" width="46.5703125" customWidth="1"/>
    <col min="11529" max="11532" width="15.42578125" customWidth="1"/>
    <col min="11533" max="11533" width="21.85546875" customWidth="1"/>
    <col min="11534" max="11546" width="0" hidden="1" customWidth="1"/>
    <col min="11778" max="11778" width="29.85546875" customWidth="1"/>
    <col min="11779" max="11779" width="51.140625" customWidth="1"/>
    <col min="11780" max="11780" width="31.5703125" customWidth="1"/>
    <col min="11781" max="11782" width="25.28515625" customWidth="1"/>
    <col min="11783" max="11783" width="29.28515625" customWidth="1"/>
    <col min="11784" max="11784" width="46.5703125" customWidth="1"/>
    <col min="11785" max="11788" width="15.42578125" customWidth="1"/>
    <col min="11789" max="11789" width="21.85546875" customWidth="1"/>
    <col min="11790" max="11802" width="0" hidden="1" customWidth="1"/>
    <col min="12034" max="12034" width="29.85546875" customWidth="1"/>
    <col min="12035" max="12035" width="51.140625" customWidth="1"/>
    <col min="12036" max="12036" width="31.5703125" customWidth="1"/>
    <col min="12037" max="12038" width="25.28515625" customWidth="1"/>
    <col min="12039" max="12039" width="29.28515625" customWidth="1"/>
    <col min="12040" max="12040" width="46.5703125" customWidth="1"/>
    <col min="12041" max="12044" width="15.42578125" customWidth="1"/>
    <col min="12045" max="12045" width="21.85546875" customWidth="1"/>
    <col min="12046" max="12058" width="0" hidden="1" customWidth="1"/>
    <col min="12290" max="12290" width="29.85546875" customWidth="1"/>
    <col min="12291" max="12291" width="51.140625" customWidth="1"/>
    <col min="12292" max="12292" width="31.5703125" customWidth="1"/>
    <col min="12293" max="12294" width="25.28515625" customWidth="1"/>
    <col min="12295" max="12295" width="29.28515625" customWidth="1"/>
    <col min="12296" max="12296" width="46.5703125" customWidth="1"/>
    <col min="12297" max="12300" width="15.42578125" customWidth="1"/>
    <col min="12301" max="12301" width="21.85546875" customWidth="1"/>
    <col min="12302" max="12314" width="0" hidden="1" customWidth="1"/>
    <col min="12546" max="12546" width="29.85546875" customWidth="1"/>
    <col min="12547" max="12547" width="51.140625" customWidth="1"/>
    <col min="12548" max="12548" width="31.5703125" customWidth="1"/>
    <col min="12549" max="12550" width="25.28515625" customWidth="1"/>
    <col min="12551" max="12551" width="29.28515625" customWidth="1"/>
    <col min="12552" max="12552" width="46.5703125" customWidth="1"/>
    <col min="12553" max="12556" width="15.42578125" customWidth="1"/>
    <col min="12557" max="12557" width="21.85546875" customWidth="1"/>
    <col min="12558" max="12570" width="0" hidden="1" customWidth="1"/>
    <col min="12802" max="12802" width="29.85546875" customWidth="1"/>
    <col min="12803" max="12803" width="51.140625" customWidth="1"/>
    <col min="12804" max="12804" width="31.5703125" customWidth="1"/>
    <col min="12805" max="12806" width="25.28515625" customWidth="1"/>
    <col min="12807" max="12807" width="29.28515625" customWidth="1"/>
    <col min="12808" max="12808" width="46.5703125" customWidth="1"/>
    <col min="12809" max="12812" width="15.42578125" customWidth="1"/>
    <col min="12813" max="12813" width="21.85546875" customWidth="1"/>
    <col min="12814" max="12826" width="0" hidden="1" customWidth="1"/>
    <col min="13058" max="13058" width="29.85546875" customWidth="1"/>
    <col min="13059" max="13059" width="51.140625" customWidth="1"/>
    <col min="13060" max="13060" width="31.5703125" customWidth="1"/>
    <col min="13061" max="13062" width="25.28515625" customWidth="1"/>
    <col min="13063" max="13063" width="29.28515625" customWidth="1"/>
    <col min="13064" max="13064" width="46.5703125" customWidth="1"/>
    <col min="13065" max="13068" width="15.42578125" customWidth="1"/>
    <col min="13069" max="13069" width="21.85546875" customWidth="1"/>
    <col min="13070" max="13082" width="0" hidden="1" customWidth="1"/>
    <col min="13314" max="13314" width="29.85546875" customWidth="1"/>
    <col min="13315" max="13315" width="51.140625" customWidth="1"/>
    <col min="13316" max="13316" width="31.5703125" customWidth="1"/>
    <col min="13317" max="13318" width="25.28515625" customWidth="1"/>
    <col min="13319" max="13319" width="29.28515625" customWidth="1"/>
    <col min="13320" max="13320" width="46.5703125" customWidth="1"/>
    <col min="13321" max="13324" width="15.42578125" customWidth="1"/>
    <col min="13325" max="13325" width="21.85546875" customWidth="1"/>
    <col min="13326" max="13338" width="0" hidden="1" customWidth="1"/>
    <col min="13570" max="13570" width="29.85546875" customWidth="1"/>
    <col min="13571" max="13571" width="51.140625" customWidth="1"/>
    <col min="13572" max="13572" width="31.5703125" customWidth="1"/>
    <col min="13573" max="13574" width="25.28515625" customWidth="1"/>
    <col min="13575" max="13575" width="29.28515625" customWidth="1"/>
    <col min="13576" max="13576" width="46.5703125" customWidth="1"/>
    <col min="13577" max="13580" width="15.42578125" customWidth="1"/>
    <col min="13581" max="13581" width="21.85546875" customWidth="1"/>
    <col min="13582" max="13594" width="0" hidden="1" customWidth="1"/>
    <col min="13826" max="13826" width="29.85546875" customWidth="1"/>
    <col min="13827" max="13827" width="51.140625" customWidth="1"/>
    <col min="13828" max="13828" width="31.5703125" customWidth="1"/>
    <col min="13829" max="13830" width="25.28515625" customWidth="1"/>
    <col min="13831" max="13831" width="29.28515625" customWidth="1"/>
    <col min="13832" max="13832" width="46.5703125" customWidth="1"/>
    <col min="13833" max="13836" width="15.42578125" customWidth="1"/>
    <col min="13837" max="13837" width="21.85546875" customWidth="1"/>
    <col min="13838" max="13850" width="0" hidden="1" customWidth="1"/>
    <col min="14082" max="14082" width="29.85546875" customWidth="1"/>
    <col min="14083" max="14083" width="51.140625" customWidth="1"/>
    <col min="14084" max="14084" width="31.5703125" customWidth="1"/>
    <col min="14085" max="14086" width="25.28515625" customWidth="1"/>
    <col min="14087" max="14087" width="29.28515625" customWidth="1"/>
    <col min="14088" max="14088" width="46.5703125" customWidth="1"/>
    <col min="14089" max="14092" width="15.42578125" customWidth="1"/>
    <col min="14093" max="14093" width="21.85546875" customWidth="1"/>
    <col min="14094" max="14106" width="0" hidden="1" customWidth="1"/>
    <col min="14338" max="14338" width="29.85546875" customWidth="1"/>
    <col min="14339" max="14339" width="51.140625" customWidth="1"/>
    <col min="14340" max="14340" width="31.5703125" customWidth="1"/>
    <col min="14341" max="14342" width="25.28515625" customWidth="1"/>
    <col min="14343" max="14343" width="29.28515625" customWidth="1"/>
    <col min="14344" max="14344" width="46.5703125" customWidth="1"/>
    <col min="14345" max="14348" width="15.42578125" customWidth="1"/>
    <col min="14349" max="14349" width="21.85546875" customWidth="1"/>
    <col min="14350" max="14362" width="0" hidden="1" customWidth="1"/>
    <col min="14594" max="14594" width="29.85546875" customWidth="1"/>
    <col min="14595" max="14595" width="51.140625" customWidth="1"/>
    <col min="14596" max="14596" width="31.5703125" customWidth="1"/>
    <col min="14597" max="14598" width="25.28515625" customWidth="1"/>
    <col min="14599" max="14599" width="29.28515625" customWidth="1"/>
    <col min="14600" max="14600" width="46.5703125" customWidth="1"/>
    <col min="14601" max="14604" width="15.42578125" customWidth="1"/>
    <col min="14605" max="14605" width="21.85546875" customWidth="1"/>
    <col min="14606" max="14618" width="0" hidden="1" customWidth="1"/>
    <col min="14850" max="14850" width="29.85546875" customWidth="1"/>
    <col min="14851" max="14851" width="51.140625" customWidth="1"/>
    <col min="14852" max="14852" width="31.5703125" customWidth="1"/>
    <col min="14853" max="14854" width="25.28515625" customWidth="1"/>
    <col min="14855" max="14855" width="29.28515625" customWidth="1"/>
    <col min="14856" max="14856" width="46.5703125" customWidth="1"/>
    <col min="14857" max="14860" width="15.42578125" customWidth="1"/>
    <col min="14861" max="14861" width="21.85546875" customWidth="1"/>
    <col min="14862" max="14874" width="0" hidden="1" customWidth="1"/>
    <col min="15106" max="15106" width="29.85546875" customWidth="1"/>
    <col min="15107" max="15107" width="51.140625" customWidth="1"/>
    <col min="15108" max="15108" width="31.5703125" customWidth="1"/>
    <col min="15109" max="15110" width="25.28515625" customWidth="1"/>
    <col min="15111" max="15111" width="29.28515625" customWidth="1"/>
    <col min="15112" max="15112" width="46.5703125" customWidth="1"/>
    <col min="15113" max="15116" width="15.42578125" customWidth="1"/>
    <col min="15117" max="15117" width="21.85546875" customWidth="1"/>
    <col min="15118" max="15130" width="0" hidden="1" customWidth="1"/>
    <col min="15362" max="15362" width="29.85546875" customWidth="1"/>
    <col min="15363" max="15363" width="51.140625" customWidth="1"/>
    <col min="15364" max="15364" width="31.5703125" customWidth="1"/>
    <col min="15365" max="15366" width="25.28515625" customWidth="1"/>
    <col min="15367" max="15367" width="29.28515625" customWidth="1"/>
    <col min="15368" max="15368" width="46.5703125" customWidth="1"/>
    <col min="15369" max="15372" width="15.42578125" customWidth="1"/>
    <col min="15373" max="15373" width="21.85546875" customWidth="1"/>
    <col min="15374" max="15386" width="0" hidden="1" customWidth="1"/>
    <col min="15618" max="15618" width="29.85546875" customWidth="1"/>
    <col min="15619" max="15619" width="51.140625" customWidth="1"/>
    <col min="15620" max="15620" width="31.5703125" customWidth="1"/>
    <col min="15621" max="15622" width="25.28515625" customWidth="1"/>
    <col min="15623" max="15623" width="29.28515625" customWidth="1"/>
    <col min="15624" max="15624" width="46.5703125" customWidth="1"/>
    <col min="15625" max="15628" width="15.42578125" customWidth="1"/>
    <col min="15629" max="15629" width="21.85546875" customWidth="1"/>
    <col min="15630" max="15642" width="0" hidden="1" customWidth="1"/>
    <col min="15874" max="15874" width="29.85546875" customWidth="1"/>
    <col min="15875" max="15875" width="51.140625" customWidth="1"/>
    <col min="15876" max="15876" width="31.5703125" customWidth="1"/>
    <col min="15877" max="15878" width="25.28515625" customWidth="1"/>
    <col min="15879" max="15879" width="29.28515625" customWidth="1"/>
    <col min="15880" max="15880" width="46.5703125" customWidth="1"/>
    <col min="15881" max="15884" width="15.42578125" customWidth="1"/>
    <col min="15885" max="15885" width="21.85546875" customWidth="1"/>
    <col min="15886" max="15898" width="0" hidden="1" customWidth="1"/>
    <col min="16130" max="16130" width="29.85546875" customWidth="1"/>
    <col min="16131" max="16131" width="51.140625" customWidth="1"/>
    <col min="16132" max="16132" width="31.5703125" customWidth="1"/>
    <col min="16133" max="16134" width="25.28515625" customWidth="1"/>
    <col min="16135" max="16135" width="29.28515625" customWidth="1"/>
    <col min="16136" max="16136" width="46.5703125" customWidth="1"/>
    <col min="16137" max="16140" width="15.42578125" customWidth="1"/>
    <col min="16141" max="16141" width="21.85546875" customWidth="1"/>
    <col min="16142" max="16154" width="0" hidden="1" customWidth="1"/>
  </cols>
  <sheetData>
    <row r="2" spans="2:32" ht="65.25" customHeight="1" x14ac:dyDescent="0.25"/>
    <row r="3" spans="2:32" ht="24" customHeight="1" thickBot="1" x14ac:dyDescent="0.4">
      <c r="B3" s="659" t="s">
        <v>0</v>
      </c>
      <c r="C3" s="659"/>
      <c r="D3" s="659"/>
      <c r="E3" s="659"/>
      <c r="F3" s="659"/>
      <c r="G3" s="659"/>
      <c r="H3" s="659"/>
      <c r="I3" s="660" t="s">
        <v>47</v>
      </c>
      <c r="J3" s="660"/>
      <c r="K3" s="660"/>
      <c r="L3" s="660"/>
      <c r="M3" s="218"/>
      <c r="N3" s="1"/>
      <c r="O3" s="1"/>
      <c r="P3" s="1"/>
      <c r="Q3" s="2"/>
      <c r="R3" s="2"/>
      <c r="S3" s="571" t="s">
        <v>1</v>
      </c>
      <c r="T3" s="571"/>
      <c r="U3" s="571"/>
      <c r="V3" s="588" t="s">
        <v>2</v>
      </c>
      <c r="W3" s="588"/>
      <c r="X3" s="588"/>
      <c r="Y3" s="588"/>
      <c r="Z3" s="588"/>
      <c r="AA3" s="590" t="s">
        <v>437</v>
      </c>
      <c r="AB3" s="591"/>
      <c r="AC3" s="591"/>
      <c r="AD3" s="591"/>
      <c r="AE3" s="591"/>
      <c r="AF3" s="591"/>
    </row>
    <row r="4" spans="2:32" ht="60.75" thickBot="1" x14ac:dyDescent="0.3">
      <c r="B4" s="219" t="s">
        <v>3</v>
      </c>
      <c r="C4" s="219" t="s">
        <v>4</v>
      </c>
      <c r="D4" s="219" t="s">
        <v>5</v>
      </c>
      <c r="E4" s="219" t="s">
        <v>6</v>
      </c>
      <c r="F4" s="219" t="s">
        <v>7</v>
      </c>
      <c r="G4" s="219" t="s">
        <v>45</v>
      </c>
      <c r="H4" s="219" t="s">
        <v>8</v>
      </c>
      <c r="I4" s="219" t="s">
        <v>9</v>
      </c>
      <c r="J4" s="219" t="s">
        <v>10</v>
      </c>
      <c r="K4" s="219" t="s">
        <v>11</v>
      </c>
      <c r="L4" s="219" t="s">
        <v>12</v>
      </c>
      <c r="M4" s="219" t="s">
        <v>13</v>
      </c>
      <c r="N4" s="585" t="s">
        <v>14</v>
      </c>
      <c r="O4" s="586" t="s">
        <v>15</v>
      </c>
      <c r="P4" s="586" t="s">
        <v>16</v>
      </c>
      <c r="Q4" s="586" t="s">
        <v>17</v>
      </c>
      <c r="R4" s="586" t="s">
        <v>18</v>
      </c>
      <c r="S4" s="586"/>
      <c r="T4" s="586"/>
      <c r="U4" s="586"/>
      <c r="V4" s="587" t="s">
        <v>18</v>
      </c>
      <c r="W4" s="587"/>
      <c r="X4" s="587"/>
      <c r="Y4" s="587"/>
      <c r="Z4" s="657"/>
      <c r="AA4" s="480" t="s">
        <v>439</v>
      </c>
      <c r="AB4" s="481"/>
      <c r="AC4" s="480" t="s">
        <v>440</v>
      </c>
      <c r="AD4" s="481"/>
      <c r="AE4" s="368" t="s">
        <v>443</v>
      </c>
      <c r="AF4" s="368" t="s">
        <v>444</v>
      </c>
    </row>
    <row r="5" spans="2:32" s="6" customFormat="1" ht="50.25" customHeight="1" x14ac:dyDescent="0.25">
      <c r="B5" s="658" t="s">
        <v>34</v>
      </c>
      <c r="C5" s="487" t="s">
        <v>44</v>
      </c>
      <c r="D5" s="654" t="s">
        <v>411</v>
      </c>
      <c r="E5" s="655">
        <v>1</v>
      </c>
      <c r="F5" s="654" t="s">
        <v>408</v>
      </c>
      <c r="G5" s="654" t="s">
        <v>407</v>
      </c>
      <c r="H5" s="217" t="s">
        <v>410</v>
      </c>
      <c r="I5" s="242" t="s">
        <v>90</v>
      </c>
      <c r="J5" s="242" t="s">
        <v>90</v>
      </c>
      <c r="K5" s="242" t="s">
        <v>90</v>
      </c>
      <c r="L5" s="242" t="s">
        <v>90</v>
      </c>
      <c r="M5" s="487" t="s">
        <v>406</v>
      </c>
      <c r="N5" s="585"/>
      <c r="O5" s="586"/>
      <c r="P5" s="586"/>
      <c r="Q5" s="586"/>
      <c r="R5" s="573" t="s">
        <v>19</v>
      </c>
      <c r="S5" s="574"/>
      <c r="T5" s="575" t="s">
        <v>20</v>
      </c>
      <c r="U5" s="576"/>
      <c r="V5" s="589"/>
      <c r="W5" s="589"/>
      <c r="X5" s="589"/>
      <c r="Y5" s="589"/>
      <c r="Z5" s="656"/>
      <c r="AA5" s="506">
        <v>1</v>
      </c>
      <c r="AB5" s="653"/>
      <c r="AC5" s="486" t="s">
        <v>590</v>
      </c>
      <c r="AD5" s="486"/>
      <c r="AE5" s="367">
        <v>0.25</v>
      </c>
      <c r="AF5" s="9"/>
    </row>
    <row r="6" spans="2:32" s="6" customFormat="1" ht="58.5" customHeight="1" x14ac:dyDescent="0.25">
      <c r="B6" s="658"/>
      <c r="C6" s="487"/>
      <c r="D6" s="654"/>
      <c r="E6" s="655"/>
      <c r="F6" s="654"/>
      <c r="G6" s="654"/>
      <c r="H6" s="217" t="s">
        <v>409</v>
      </c>
      <c r="I6" s="242" t="s">
        <v>90</v>
      </c>
      <c r="J6" s="242" t="s">
        <v>90</v>
      </c>
      <c r="K6" s="242" t="s">
        <v>90</v>
      </c>
      <c r="L6" s="242" t="s">
        <v>90</v>
      </c>
      <c r="M6" s="487"/>
      <c r="N6" s="585"/>
      <c r="O6" s="586"/>
      <c r="P6" s="586"/>
      <c r="Q6" s="586"/>
      <c r="R6" s="237"/>
      <c r="S6" s="238"/>
      <c r="T6" s="239"/>
      <c r="U6" s="240"/>
      <c r="V6" s="241"/>
      <c r="W6" s="241"/>
      <c r="X6" s="241"/>
      <c r="Y6" s="241"/>
      <c r="Z6" s="245"/>
      <c r="AA6" s="506">
        <v>1</v>
      </c>
      <c r="AB6" s="653"/>
      <c r="AC6" s="486" t="s">
        <v>591</v>
      </c>
      <c r="AD6" s="486"/>
      <c r="AE6" s="367">
        <v>0.25</v>
      </c>
      <c r="AF6" s="9"/>
    </row>
    <row r="7" spans="2:32" s="6" customFormat="1" ht="41.25" customHeight="1" x14ac:dyDescent="0.25">
      <c r="B7" s="484" t="s">
        <v>34</v>
      </c>
      <c r="C7" s="487" t="s">
        <v>44</v>
      </c>
      <c r="D7" s="654" t="s">
        <v>412</v>
      </c>
      <c r="E7" s="655">
        <v>1</v>
      </c>
      <c r="F7" s="654" t="s">
        <v>413</v>
      </c>
      <c r="G7" s="654" t="s">
        <v>414</v>
      </c>
      <c r="H7" s="220" t="s">
        <v>415</v>
      </c>
      <c r="I7" s="242" t="s">
        <v>90</v>
      </c>
      <c r="J7" s="242" t="s">
        <v>90</v>
      </c>
      <c r="K7" s="242" t="s">
        <v>90</v>
      </c>
      <c r="L7" s="242" t="s">
        <v>90</v>
      </c>
      <c r="M7" s="487"/>
      <c r="AA7" s="506">
        <v>1</v>
      </c>
      <c r="AB7" s="653"/>
      <c r="AC7" s="486"/>
      <c r="AD7" s="486"/>
      <c r="AE7" s="367">
        <v>0.25</v>
      </c>
      <c r="AF7" s="9"/>
    </row>
    <row r="8" spans="2:32" ht="52.5" customHeight="1" x14ac:dyDescent="0.25">
      <c r="B8" s="484"/>
      <c r="C8" s="487"/>
      <c r="D8" s="654"/>
      <c r="E8" s="655"/>
      <c r="F8" s="654"/>
      <c r="G8" s="654"/>
      <c r="H8" s="158" t="s">
        <v>416</v>
      </c>
      <c r="I8" s="242" t="s">
        <v>90</v>
      </c>
      <c r="J8" s="242" t="s">
        <v>90</v>
      </c>
      <c r="K8" s="242" t="s">
        <v>90</v>
      </c>
      <c r="L8" s="242" t="s">
        <v>90</v>
      </c>
      <c r="M8" s="487"/>
      <c r="AA8" s="506">
        <v>1</v>
      </c>
      <c r="AB8" s="653"/>
      <c r="AC8" s="486" t="s">
        <v>590</v>
      </c>
      <c r="AD8" s="486"/>
      <c r="AE8" s="367">
        <v>0.25</v>
      </c>
      <c r="AF8" s="371"/>
    </row>
    <row r="9" spans="2:32" ht="37.5" customHeight="1" x14ac:dyDescent="0.25">
      <c r="B9" s="484"/>
      <c r="C9" s="487"/>
      <c r="D9" s="654"/>
      <c r="E9" s="655"/>
      <c r="F9" s="654"/>
      <c r="G9" s="654"/>
      <c r="H9" s="158" t="s">
        <v>417</v>
      </c>
      <c r="I9" s="242" t="s">
        <v>90</v>
      </c>
      <c r="J9" s="242" t="s">
        <v>90</v>
      </c>
      <c r="K9" s="242" t="s">
        <v>90</v>
      </c>
      <c r="L9" s="242" t="s">
        <v>90</v>
      </c>
      <c r="M9" s="487"/>
      <c r="AA9" s="506">
        <v>1</v>
      </c>
      <c r="AB9" s="653"/>
      <c r="AC9" s="486"/>
      <c r="AD9" s="486"/>
      <c r="AE9" s="367">
        <v>0.25</v>
      </c>
      <c r="AF9" s="371"/>
    </row>
    <row r="10" spans="2:32" x14ac:dyDescent="0.25">
      <c r="AB10" s="335">
        <v>1</v>
      </c>
      <c r="AE10" s="335">
        <v>0.25</v>
      </c>
    </row>
    <row r="11" spans="2:32" ht="27.75" customHeight="1" x14ac:dyDescent="0.25"/>
    <row r="12" spans="2:32" ht="36.75" customHeight="1" x14ac:dyDescent="0.25"/>
    <row r="13" spans="2:32" ht="57" customHeight="1" x14ac:dyDescent="0.25"/>
    <row r="14" spans="2:32" ht="15" customHeight="1" x14ac:dyDescent="0.25"/>
    <row r="19" ht="24" customHeight="1" x14ac:dyDescent="0.25"/>
  </sheetData>
  <mergeCells count="39">
    <mergeCell ref="B3:H3"/>
    <mergeCell ref="I3:L3"/>
    <mergeCell ref="S3:U3"/>
    <mergeCell ref="V3:Z3"/>
    <mergeCell ref="AA3:AF3"/>
    <mergeCell ref="B5:B6"/>
    <mergeCell ref="C5:C6"/>
    <mergeCell ref="D5:D6"/>
    <mergeCell ref="E5:E6"/>
    <mergeCell ref="F5:F6"/>
    <mergeCell ref="AC5:AD5"/>
    <mergeCell ref="AA6:AB6"/>
    <mergeCell ref="AC6:AD6"/>
    <mergeCell ref="V4:Z4"/>
    <mergeCell ref="AA4:AB4"/>
    <mergeCell ref="AC4:AD4"/>
    <mergeCell ref="G7:G9"/>
    <mergeCell ref="R5:S5"/>
    <mergeCell ref="T5:U5"/>
    <mergeCell ref="V5:Z5"/>
    <mergeCell ref="AA5:AB5"/>
    <mergeCell ref="G5:G6"/>
    <mergeCell ref="M5:M9"/>
    <mergeCell ref="N4:N6"/>
    <mergeCell ref="O4:O6"/>
    <mergeCell ref="P4:P6"/>
    <mergeCell ref="Q4:Q6"/>
    <mergeCell ref="R4:U4"/>
    <mergeCell ref="AA7:AB7"/>
    <mergeCell ref="B7:B9"/>
    <mergeCell ref="C7:C9"/>
    <mergeCell ref="D7:D9"/>
    <mergeCell ref="E7:E9"/>
    <mergeCell ref="F7:F9"/>
    <mergeCell ref="AC7:AD7"/>
    <mergeCell ref="AA8:AB8"/>
    <mergeCell ref="AC8:AD8"/>
    <mergeCell ref="AA9:AB9"/>
    <mergeCell ref="AC9:AD9"/>
  </mergeCells>
  <pageMargins left="0.7" right="0.7" top="0.75" bottom="0.75" header="0.3" footer="0.3"/>
  <drawing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[6]Hoja2!#REF!</xm:f>
          </x14:formula1>
          <xm:sqref>B7 B5 C5:C7</xm:sqref>
        </x14:dataValidation>
      </x14:dataValidations>
    </ext>
  </extLs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249977111117893"/>
  </sheetPr>
  <dimension ref="B2:AD19"/>
  <sheetViews>
    <sheetView topLeftCell="J1" workbookViewId="0">
      <selection activeCell="L5" sqref="L5:L9"/>
    </sheetView>
  </sheetViews>
  <sheetFormatPr baseColWidth="10" defaultRowHeight="15" x14ac:dyDescent="0.25"/>
  <cols>
    <col min="2" max="2" width="29.85546875" customWidth="1"/>
    <col min="3" max="3" width="51.140625" customWidth="1"/>
    <col min="4" max="4" width="31.5703125" customWidth="1"/>
    <col min="5" max="6" width="25.28515625" customWidth="1"/>
    <col min="7" max="7" width="29.28515625" customWidth="1"/>
    <col min="8" max="8" width="46.5703125" customWidth="1"/>
    <col min="9" max="12" width="15.42578125" customWidth="1"/>
    <col min="13" max="13" width="21.85546875" customWidth="1"/>
    <col min="14" max="14" width="15.42578125" hidden="1" customWidth="1"/>
    <col min="15" max="15" width="16.140625" hidden="1" customWidth="1"/>
    <col min="16" max="16" width="17.140625" hidden="1" customWidth="1"/>
    <col min="17" max="26" width="0" hidden="1" customWidth="1"/>
    <col min="27" max="27" width="21.140625" customWidth="1"/>
    <col min="28" max="28" width="42.5703125" style="22" customWidth="1"/>
    <col min="29" max="29" width="18" customWidth="1"/>
    <col min="30" max="30" width="19.7109375" customWidth="1"/>
    <col min="256" max="256" width="29.85546875" customWidth="1"/>
    <col min="257" max="257" width="51.140625" customWidth="1"/>
    <col min="258" max="258" width="31.5703125" customWidth="1"/>
    <col min="259" max="260" width="25.28515625" customWidth="1"/>
    <col min="261" max="261" width="29.28515625" customWidth="1"/>
    <col min="262" max="262" width="46.5703125" customWidth="1"/>
    <col min="263" max="266" width="15.42578125" customWidth="1"/>
    <col min="267" max="267" width="21.85546875" customWidth="1"/>
    <col min="268" max="280" width="0" hidden="1" customWidth="1"/>
    <col min="512" max="512" width="29.85546875" customWidth="1"/>
    <col min="513" max="513" width="51.140625" customWidth="1"/>
    <col min="514" max="514" width="31.5703125" customWidth="1"/>
    <col min="515" max="516" width="25.28515625" customWidth="1"/>
    <col min="517" max="517" width="29.28515625" customWidth="1"/>
    <col min="518" max="518" width="46.5703125" customWidth="1"/>
    <col min="519" max="522" width="15.42578125" customWidth="1"/>
    <col min="523" max="523" width="21.85546875" customWidth="1"/>
    <col min="524" max="536" width="0" hidden="1" customWidth="1"/>
    <col min="768" max="768" width="29.85546875" customWidth="1"/>
    <col min="769" max="769" width="51.140625" customWidth="1"/>
    <col min="770" max="770" width="31.5703125" customWidth="1"/>
    <col min="771" max="772" width="25.28515625" customWidth="1"/>
    <col min="773" max="773" width="29.28515625" customWidth="1"/>
    <col min="774" max="774" width="46.5703125" customWidth="1"/>
    <col min="775" max="778" width="15.42578125" customWidth="1"/>
    <col min="779" max="779" width="21.85546875" customWidth="1"/>
    <col min="780" max="792" width="0" hidden="1" customWidth="1"/>
    <col min="1024" max="1024" width="29.85546875" customWidth="1"/>
    <col min="1025" max="1025" width="51.140625" customWidth="1"/>
    <col min="1026" max="1026" width="31.5703125" customWidth="1"/>
    <col min="1027" max="1028" width="25.28515625" customWidth="1"/>
    <col min="1029" max="1029" width="29.28515625" customWidth="1"/>
    <col min="1030" max="1030" width="46.5703125" customWidth="1"/>
    <col min="1031" max="1034" width="15.42578125" customWidth="1"/>
    <col min="1035" max="1035" width="21.85546875" customWidth="1"/>
    <col min="1036" max="1048" width="0" hidden="1" customWidth="1"/>
    <col min="1280" max="1280" width="29.85546875" customWidth="1"/>
    <col min="1281" max="1281" width="51.140625" customWidth="1"/>
    <col min="1282" max="1282" width="31.5703125" customWidth="1"/>
    <col min="1283" max="1284" width="25.28515625" customWidth="1"/>
    <col min="1285" max="1285" width="29.28515625" customWidth="1"/>
    <col min="1286" max="1286" width="46.5703125" customWidth="1"/>
    <col min="1287" max="1290" width="15.42578125" customWidth="1"/>
    <col min="1291" max="1291" width="21.85546875" customWidth="1"/>
    <col min="1292" max="1304" width="0" hidden="1" customWidth="1"/>
    <col min="1536" max="1536" width="29.85546875" customWidth="1"/>
    <col min="1537" max="1537" width="51.140625" customWidth="1"/>
    <col min="1538" max="1538" width="31.5703125" customWidth="1"/>
    <col min="1539" max="1540" width="25.28515625" customWidth="1"/>
    <col min="1541" max="1541" width="29.28515625" customWidth="1"/>
    <col min="1542" max="1542" width="46.5703125" customWidth="1"/>
    <col min="1543" max="1546" width="15.42578125" customWidth="1"/>
    <col min="1547" max="1547" width="21.85546875" customWidth="1"/>
    <col min="1548" max="1560" width="0" hidden="1" customWidth="1"/>
    <col min="1792" max="1792" width="29.85546875" customWidth="1"/>
    <col min="1793" max="1793" width="51.140625" customWidth="1"/>
    <col min="1794" max="1794" width="31.5703125" customWidth="1"/>
    <col min="1795" max="1796" width="25.28515625" customWidth="1"/>
    <col min="1797" max="1797" width="29.28515625" customWidth="1"/>
    <col min="1798" max="1798" width="46.5703125" customWidth="1"/>
    <col min="1799" max="1802" width="15.42578125" customWidth="1"/>
    <col min="1803" max="1803" width="21.85546875" customWidth="1"/>
    <col min="1804" max="1816" width="0" hidden="1" customWidth="1"/>
    <col min="2048" max="2048" width="29.85546875" customWidth="1"/>
    <col min="2049" max="2049" width="51.140625" customWidth="1"/>
    <col min="2050" max="2050" width="31.5703125" customWidth="1"/>
    <col min="2051" max="2052" width="25.28515625" customWidth="1"/>
    <col min="2053" max="2053" width="29.28515625" customWidth="1"/>
    <col min="2054" max="2054" width="46.5703125" customWidth="1"/>
    <col min="2055" max="2058" width="15.42578125" customWidth="1"/>
    <col min="2059" max="2059" width="21.85546875" customWidth="1"/>
    <col min="2060" max="2072" width="0" hidden="1" customWidth="1"/>
    <col min="2304" max="2304" width="29.85546875" customWidth="1"/>
    <col min="2305" max="2305" width="51.140625" customWidth="1"/>
    <col min="2306" max="2306" width="31.5703125" customWidth="1"/>
    <col min="2307" max="2308" width="25.28515625" customWidth="1"/>
    <col min="2309" max="2309" width="29.28515625" customWidth="1"/>
    <col min="2310" max="2310" width="46.5703125" customWidth="1"/>
    <col min="2311" max="2314" width="15.42578125" customWidth="1"/>
    <col min="2315" max="2315" width="21.85546875" customWidth="1"/>
    <col min="2316" max="2328" width="0" hidden="1" customWidth="1"/>
    <col min="2560" max="2560" width="29.85546875" customWidth="1"/>
    <col min="2561" max="2561" width="51.140625" customWidth="1"/>
    <col min="2562" max="2562" width="31.5703125" customWidth="1"/>
    <col min="2563" max="2564" width="25.28515625" customWidth="1"/>
    <col min="2565" max="2565" width="29.28515625" customWidth="1"/>
    <col min="2566" max="2566" width="46.5703125" customWidth="1"/>
    <col min="2567" max="2570" width="15.42578125" customWidth="1"/>
    <col min="2571" max="2571" width="21.85546875" customWidth="1"/>
    <col min="2572" max="2584" width="0" hidden="1" customWidth="1"/>
    <col min="2816" max="2816" width="29.85546875" customWidth="1"/>
    <col min="2817" max="2817" width="51.140625" customWidth="1"/>
    <col min="2818" max="2818" width="31.5703125" customWidth="1"/>
    <col min="2819" max="2820" width="25.28515625" customWidth="1"/>
    <col min="2821" max="2821" width="29.28515625" customWidth="1"/>
    <col min="2822" max="2822" width="46.5703125" customWidth="1"/>
    <col min="2823" max="2826" width="15.42578125" customWidth="1"/>
    <col min="2827" max="2827" width="21.85546875" customWidth="1"/>
    <col min="2828" max="2840" width="0" hidden="1" customWidth="1"/>
    <col min="3072" max="3072" width="29.85546875" customWidth="1"/>
    <col min="3073" max="3073" width="51.140625" customWidth="1"/>
    <col min="3074" max="3074" width="31.5703125" customWidth="1"/>
    <col min="3075" max="3076" width="25.28515625" customWidth="1"/>
    <col min="3077" max="3077" width="29.28515625" customWidth="1"/>
    <col min="3078" max="3078" width="46.5703125" customWidth="1"/>
    <col min="3079" max="3082" width="15.42578125" customWidth="1"/>
    <col min="3083" max="3083" width="21.85546875" customWidth="1"/>
    <col min="3084" max="3096" width="0" hidden="1" customWidth="1"/>
    <col min="3328" max="3328" width="29.85546875" customWidth="1"/>
    <col min="3329" max="3329" width="51.140625" customWidth="1"/>
    <col min="3330" max="3330" width="31.5703125" customWidth="1"/>
    <col min="3331" max="3332" width="25.28515625" customWidth="1"/>
    <col min="3333" max="3333" width="29.28515625" customWidth="1"/>
    <col min="3334" max="3334" width="46.5703125" customWidth="1"/>
    <col min="3335" max="3338" width="15.42578125" customWidth="1"/>
    <col min="3339" max="3339" width="21.85546875" customWidth="1"/>
    <col min="3340" max="3352" width="0" hidden="1" customWidth="1"/>
    <col min="3584" max="3584" width="29.85546875" customWidth="1"/>
    <col min="3585" max="3585" width="51.140625" customWidth="1"/>
    <col min="3586" max="3586" width="31.5703125" customWidth="1"/>
    <col min="3587" max="3588" width="25.28515625" customWidth="1"/>
    <col min="3589" max="3589" width="29.28515625" customWidth="1"/>
    <col min="3590" max="3590" width="46.5703125" customWidth="1"/>
    <col min="3591" max="3594" width="15.42578125" customWidth="1"/>
    <col min="3595" max="3595" width="21.85546875" customWidth="1"/>
    <col min="3596" max="3608" width="0" hidden="1" customWidth="1"/>
    <col min="3840" max="3840" width="29.85546875" customWidth="1"/>
    <col min="3841" max="3841" width="51.140625" customWidth="1"/>
    <col min="3842" max="3842" width="31.5703125" customWidth="1"/>
    <col min="3843" max="3844" width="25.28515625" customWidth="1"/>
    <col min="3845" max="3845" width="29.28515625" customWidth="1"/>
    <col min="3846" max="3846" width="46.5703125" customWidth="1"/>
    <col min="3847" max="3850" width="15.42578125" customWidth="1"/>
    <col min="3851" max="3851" width="21.85546875" customWidth="1"/>
    <col min="3852" max="3864" width="0" hidden="1" customWidth="1"/>
    <col min="4096" max="4096" width="29.85546875" customWidth="1"/>
    <col min="4097" max="4097" width="51.140625" customWidth="1"/>
    <col min="4098" max="4098" width="31.5703125" customWidth="1"/>
    <col min="4099" max="4100" width="25.28515625" customWidth="1"/>
    <col min="4101" max="4101" width="29.28515625" customWidth="1"/>
    <col min="4102" max="4102" width="46.5703125" customWidth="1"/>
    <col min="4103" max="4106" width="15.42578125" customWidth="1"/>
    <col min="4107" max="4107" width="21.85546875" customWidth="1"/>
    <col min="4108" max="4120" width="0" hidden="1" customWidth="1"/>
    <col min="4352" max="4352" width="29.85546875" customWidth="1"/>
    <col min="4353" max="4353" width="51.140625" customWidth="1"/>
    <col min="4354" max="4354" width="31.5703125" customWidth="1"/>
    <col min="4355" max="4356" width="25.28515625" customWidth="1"/>
    <col min="4357" max="4357" width="29.28515625" customWidth="1"/>
    <col min="4358" max="4358" width="46.5703125" customWidth="1"/>
    <col min="4359" max="4362" width="15.42578125" customWidth="1"/>
    <col min="4363" max="4363" width="21.85546875" customWidth="1"/>
    <col min="4364" max="4376" width="0" hidden="1" customWidth="1"/>
    <col min="4608" max="4608" width="29.85546875" customWidth="1"/>
    <col min="4609" max="4609" width="51.140625" customWidth="1"/>
    <col min="4610" max="4610" width="31.5703125" customWidth="1"/>
    <col min="4611" max="4612" width="25.28515625" customWidth="1"/>
    <col min="4613" max="4613" width="29.28515625" customWidth="1"/>
    <col min="4614" max="4614" width="46.5703125" customWidth="1"/>
    <col min="4615" max="4618" width="15.42578125" customWidth="1"/>
    <col min="4619" max="4619" width="21.85546875" customWidth="1"/>
    <col min="4620" max="4632" width="0" hidden="1" customWidth="1"/>
    <col min="4864" max="4864" width="29.85546875" customWidth="1"/>
    <col min="4865" max="4865" width="51.140625" customWidth="1"/>
    <col min="4866" max="4866" width="31.5703125" customWidth="1"/>
    <col min="4867" max="4868" width="25.28515625" customWidth="1"/>
    <col min="4869" max="4869" width="29.28515625" customWidth="1"/>
    <col min="4870" max="4870" width="46.5703125" customWidth="1"/>
    <col min="4871" max="4874" width="15.42578125" customWidth="1"/>
    <col min="4875" max="4875" width="21.85546875" customWidth="1"/>
    <col min="4876" max="4888" width="0" hidden="1" customWidth="1"/>
    <col min="5120" max="5120" width="29.85546875" customWidth="1"/>
    <col min="5121" max="5121" width="51.140625" customWidth="1"/>
    <col min="5122" max="5122" width="31.5703125" customWidth="1"/>
    <col min="5123" max="5124" width="25.28515625" customWidth="1"/>
    <col min="5125" max="5125" width="29.28515625" customWidth="1"/>
    <col min="5126" max="5126" width="46.5703125" customWidth="1"/>
    <col min="5127" max="5130" width="15.42578125" customWidth="1"/>
    <col min="5131" max="5131" width="21.85546875" customWidth="1"/>
    <col min="5132" max="5144" width="0" hidden="1" customWidth="1"/>
    <col min="5376" max="5376" width="29.85546875" customWidth="1"/>
    <col min="5377" max="5377" width="51.140625" customWidth="1"/>
    <col min="5378" max="5378" width="31.5703125" customWidth="1"/>
    <col min="5379" max="5380" width="25.28515625" customWidth="1"/>
    <col min="5381" max="5381" width="29.28515625" customWidth="1"/>
    <col min="5382" max="5382" width="46.5703125" customWidth="1"/>
    <col min="5383" max="5386" width="15.42578125" customWidth="1"/>
    <col min="5387" max="5387" width="21.85546875" customWidth="1"/>
    <col min="5388" max="5400" width="0" hidden="1" customWidth="1"/>
    <col min="5632" max="5632" width="29.85546875" customWidth="1"/>
    <col min="5633" max="5633" width="51.140625" customWidth="1"/>
    <col min="5634" max="5634" width="31.5703125" customWidth="1"/>
    <col min="5635" max="5636" width="25.28515625" customWidth="1"/>
    <col min="5637" max="5637" width="29.28515625" customWidth="1"/>
    <col min="5638" max="5638" width="46.5703125" customWidth="1"/>
    <col min="5639" max="5642" width="15.42578125" customWidth="1"/>
    <col min="5643" max="5643" width="21.85546875" customWidth="1"/>
    <col min="5644" max="5656" width="0" hidden="1" customWidth="1"/>
    <col min="5888" max="5888" width="29.85546875" customWidth="1"/>
    <col min="5889" max="5889" width="51.140625" customWidth="1"/>
    <col min="5890" max="5890" width="31.5703125" customWidth="1"/>
    <col min="5891" max="5892" width="25.28515625" customWidth="1"/>
    <col min="5893" max="5893" width="29.28515625" customWidth="1"/>
    <col min="5894" max="5894" width="46.5703125" customWidth="1"/>
    <col min="5895" max="5898" width="15.42578125" customWidth="1"/>
    <col min="5899" max="5899" width="21.85546875" customWidth="1"/>
    <col min="5900" max="5912" width="0" hidden="1" customWidth="1"/>
    <col min="6144" max="6144" width="29.85546875" customWidth="1"/>
    <col min="6145" max="6145" width="51.140625" customWidth="1"/>
    <col min="6146" max="6146" width="31.5703125" customWidth="1"/>
    <col min="6147" max="6148" width="25.28515625" customWidth="1"/>
    <col min="6149" max="6149" width="29.28515625" customWidth="1"/>
    <col min="6150" max="6150" width="46.5703125" customWidth="1"/>
    <col min="6151" max="6154" width="15.42578125" customWidth="1"/>
    <col min="6155" max="6155" width="21.85546875" customWidth="1"/>
    <col min="6156" max="6168" width="0" hidden="1" customWidth="1"/>
    <col min="6400" max="6400" width="29.85546875" customWidth="1"/>
    <col min="6401" max="6401" width="51.140625" customWidth="1"/>
    <col min="6402" max="6402" width="31.5703125" customWidth="1"/>
    <col min="6403" max="6404" width="25.28515625" customWidth="1"/>
    <col min="6405" max="6405" width="29.28515625" customWidth="1"/>
    <col min="6406" max="6406" width="46.5703125" customWidth="1"/>
    <col min="6407" max="6410" width="15.42578125" customWidth="1"/>
    <col min="6411" max="6411" width="21.85546875" customWidth="1"/>
    <col min="6412" max="6424" width="0" hidden="1" customWidth="1"/>
    <col min="6656" max="6656" width="29.85546875" customWidth="1"/>
    <col min="6657" max="6657" width="51.140625" customWidth="1"/>
    <col min="6658" max="6658" width="31.5703125" customWidth="1"/>
    <col min="6659" max="6660" width="25.28515625" customWidth="1"/>
    <col min="6661" max="6661" width="29.28515625" customWidth="1"/>
    <col min="6662" max="6662" width="46.5703125" customWidth="1"/>
    <col min="6663" max="6666" width="15.42578125" customWidth="1"/>
    <col min="6667" max="6667" width="21.85546875" customWidth="1"/>
    <col min="6668" max="6680" width="0" hidden="1" customWidth="1"/>
    <col min="6912" max="6912" width="29.85546875" customWidth="1"/>
    <col min="6913" max="6913" width="51.140625" customWidth="1"/>
    <col min="6914" max="6914" width="31.5703125" customWidth="1"/>
    <col min="6915" max="6916" width="25.28515625" customWidth="1"/>
    <col min="6917" max="6917" width="29.28515625" customWidth="1"/>
    <col min="6918" max="6918" width="46.5703125" customWidth="1"/>
    <col min="6919" max="6922" width="15.42578125" customWidth="1"/>
    <col min="6923" max="6923" width="21.85546875" customWidth="1"/>
    <col min="6924" max="6936" width="0" hidden="1" customWidth="1"/>
    <col min="7168" max="7168" width="29.85546875" customWidth="1"/>
    <col min="7169" max="7169" width="51.140625" customWidth="1"/>
    <col min="7170" max="7170" width="31.5703125" customWidth="1"/>
    <col min="7171" max="7172" width="25.28515625" customWidth="1"/>
    <col min="7173" max="7173" width="29.28515625" customWidth="1"/>
    <col min="7174" max="7174" width="46.5703125" customWidth="1"/>
    <col min="7175" max="7178" width="15.42578125" customWidth="1"/>
    <col min="7179" max="7179" width="21.85546875" customWidth="1"/>
    <col min="7180" max="7192" width="0" hidden="1" customWidth="1"/>
    <col min="7424" max="7424" width="29.85546875" customWidth="1"/>
    <col min="7425" max="7425" width="51.140625" customWidth="1"/>
    <col min="7426" max="7426" width="31.5703125" customWidth="1"/>
    <col min="7427" max="7428" width="25.28515625" customWidth="1"/>
    <col min="7429" max="7429" width="29.28515625" customWidth="1"/>
    <col min="7430" max="7430" width="46.5703125" customWidth="1"/>
    <col min="7431" max="7434" width="15.42578125" customWidth="1"/>
    <col min="7435" max="7435" width="21.85546875" customWidth="1"/>
    <col min="7436" max="7448" width="0" hidden="1" customWidth="1"/>
    <col min="7680" max="7680" width="29.85546875" customWidth="1"/>
    <col min="7681" max="7681" width="51.140625" customWidth="1"/>
    <col min="7682" max="7682" width="31.5703125" customWidth="1"/>
    <col min="7683" max="7684" width="25.28515625" customWidth="1"/>
    <col min="7685" max="7685" width="29.28515625" customWidth="1"/>
    <col min="7686" max="7686" width="46.5703125" customWidth="1"/>
    <col min="7687" max="7690" width="15.42578125" customWidth="1"/>
    <col min="7691" max="7691" width="21.85546875" customWidth="1"/>
    <col min="7692" max="7704" width="0" hidden="1" customWidth="1"/>
    <col min="7936" max="7936" width="29.85546875" customWidth="1"/>
    <col min="7937" max="7937" width="51.140625" customWidth="1"/>
    <col min="7938" max="7938" width="31.5703125" customWidth="1"/>
    <col min="7939" max="7940" width="25.28515625" customWidth="1"/>
    <col min="7941" max="7941" width="29.28515625" customWidth="1"/>
    <col min="7942" max="7942" width="46.5703125" customWidth="1"/>
    <col min="7943" max="7946" width="15.42578125" customWidth="1"/>
    <col min="7947" max="7947" width="21.85546875" customWidth="1"/>
    <col min="7948" max="7960" width="0" hidden="1" customWidth="1"/>
    <col min="8192" max="8192" width="29.85546875" customWidth="1"/>
    <col min="8193" max="8193" width="51.140625" customWidth="1"/>
    <col min="8194" max="8194" width="31.5703125" customWidth="1"/>
    <col min="8195" max="8196" width="25.28515625" customWidth="1"/>
    <col min="8197" max="8197" width="29.28515625" customWidth="1"/>
    <col min="8198" max="8198" width="46.5703125" customWidth="1"/>
    <col min="8199" max="8202" width="15.42578125" customWidth="1"/>
    <col min="8203" max="8203" width="21.85546875" customWidth="1"/>
    <col min="8204" max="8216" width="0" hidden="1" customWidth="1"/>
    <col min="8448" max="8448" width="29.85546875" customWidth="1"/>
    <col min="8449" max="8449" width="51.140625" customWidth="1"/>
    <col min="8450" max="8450" width="31.5703125" customWidth="1"/>
    <col min="8451" max="8452" width="25.28515625" customWidth="1"/>
    <col min="8453" max="8453" width="29.28515625" customWidth="1"/>
    <col min="8454" max="8454" width="46.5703125" customWidth="1"/>
    <col min="8455" max="8458" width="15.42578125" customWidth="1"/>
    <col min="8459" max="8459" width="21.85546875" customWidth="1"/>
    <col min="8460" max="8472" width="0" hidden="1" customWidth="1"/>
    <col min="8704" max="8704" width="29.85546875" customWidth="1"/>
    <col min="8705" max="8705" width="51.140625" customWidth="1"/>
    <col min="8706" max="8706" width="31.5703125" customWidth="1"/>
    <col min="8707" max="8708" width="25.28515625" customWidth="1"/>
    <col min="8709" max="8709" width="29.28515625" customWidth="1"/>
    <col min="8710" max="8710" width="46.5703125" customWidth="1"/>
    <col min="8711" max="8714" width="15.42578125" customWidth="1"/>
    <col min="8715" max="8715" width="21.85546875" customWidth="1"/>
    <col min="8716" max="8728" width="0" hidden="1" customWidth="1"/>
    <col min="8960" max="8960" width="29.85546875" customWidth="1"/>
    <col min="8961" max="8961" width="51.140625" customWidth="1"/>
    <col min="8962" max="8962" width="31.5703125" customWidth="1"/>
    <col min="8963" max="8964" width="25.28515625" customWidth="1"/>
    <col min="8965" max="8965" width="29.28515625" customWidth="1"/>
    <col min="8966" max="8966" width="46.5703125" customWidth="1"/>
    <col min="8967" max="8970" width="15.42578125" customWidth="1"/>
    <col min="8971" max="8971" width="21.85546875" customWidth="1"/>
    <col min="8972" max="8984" width="0" hidden="1" customWidth="1"/>
    <col min="9216" max="9216" width="29.85546875" customWidth="1"/>
    <col min="9217" max="9217" width="51.140625" customWidth="1"/>
    <col min="9218" max="9218" width="31.5703125" customWidth="1"/>
    <col min="9219" max="9220" width="25.28515625" customWidth="1"/>
    <col min="9221" max="9221" width="29.28515625" customWidth="1"/>
    <col min="9222" max="9222" width="46.5703125" customWidth="1"/>
    <col min="9223" max="9226" width="15.42578125" customWidth="1"/>
    <col min="9227" max="9227" width="21.85546875" customWidth="1"/>
    <col min="9228" max="9240" width="0" hidden="1" customWidth="1"/>
    <col min="9472" max="9472" width="29.85546875" customWidth="1"/>
    <col min="9473" max="9473" width="51.140625" customWidth="1"/>
    <col min="9474" max="9474" width="31.5703125" customWidth="1"/>
    <col min="9475" max="9476" width="25.28515625" customWidth="1"/>
    <col min="9477" max="9477" width="29.28515625" customWidth="1"/>
    <col min="9478" max="9478" width="46.5703125" customWidth="1"/>
    <col min="9479" max="9482" width="15.42578125" customWidth="1"/>
    <col min="9483" max="9483" width="21.85546875" customWidth="1"/>
    <col min="9484" max="9496" width="0" hidden="1" customWidth="1"/>
    <col min="9728" max="9728" width="29.85546875" customWidth="1"/>
    <col min="9729" max="9729" width="51.140625" customWidth="1"/>
    <col min="9730" max="9730" width="31.5703125" customWidth="1"/>
    <col min="9731" max="9732" width="25.28515625" customWidth="1"/>
    <col min="9733" max="9733" width="29.28515625" customWidth="1"/>
    <col min="9734" max="9734" width="46.5703125" customWidth="1"/>
    <col min="9735" max="9738" width="15.42578125" customWidth="1"/>
    <col min="9739" max="9739" width="21.85546875" customWidth="1"/>
    <col min="9740" max="9752" width="0" hidden="1" customWidth="1"/>
    <col min="9984" max="9984" width="29.85546875" customWidth="1"/>
    <col min="9985" max="9985" width="51.140625" customWidth="1"/>
    <col min="9986" max="9986" width="31.5703125" customWidth="1"/>
    <col min="9987" max="9988" width="25.28515625" customWidth="1"/>
    <col min="9989" max="9989" width="29.28515625" customWidth="1"/>
    <col min="9990" max="9990" width="46.5703125" customWidth="1"/>
    <col min="9991" max="9994" width="15.42578125" customWidth="1"/>
    <col min="9995" max="9995" width="21.85546875" customWidth="1"/>
    <col min="9996" max="10008" width="0" hidden="1" customWidth="1"/>
    <col min="10240" max="10240" width="29.85546875" customWidth="1"/>
    <col min="10241" max="10241" width="51.140625" customWidth="1"/>
    <col min="10242" max="10242" width="31.5703125" customWidth="1"/>
    <col min="10243" max="10244" width="25.28515625" customWidth="1"/>
    <col min="10245" max="10245" width="29.28515625" customWidth="1"/>
    <col min="10246" max="10246" width="46.5703125" customWidth="1"/>
    <col min="10247" max="10250" width="15.42578125" customWidth="1"/>
    <col min="10251" max="10251" width="21.85546875" customWidth="1"/>
    <col min="10252" max="10264" width="0" hidden="1" customWidth="1"/>
    <col min="10496" max="10496" width="29.85546875" customWidth="1"/>
    <col min="10497" max="10497" width="51.140625" customWidth="1"/>
    <col min="10498" max="10498" width="31.5703125" customWidth="1"/>
    <col min="10499" max="10500" width="25.28515625" customWidth="1"/>
    <col min="10501" max="10501" width="29.28515625" customWidth="1"/>
    <col min="10502" max="10502" width="46.5703125" customWidth="1"/>
    <col min="10503" max="10506" width="15.42578125" customWidth="1"/>
    <col min="10507" max="10507" width="21.85546875" customWidth="1"/>
    <col min="10508" max="10520" width="0" hidden="1" customWidth="1"/>
    <col min="10752" max="10752" width="29.85546875" customWidth="1"/>
    <col min="10753" max="10753" width="51.140625" customWidth="1"/>
    <col min="10754" max="10754" width="31.5703125" customWidth="1"/>
    <col min="10755" max="10756" width="25.28515625" customWidth="1"/>
    <col min="10757" max="10757" width="29.28515625" customWidth="1"/>
    <col min="10758" max="10758" width="46.5703125" customWidth="1"/>
    <col min="10759" max="10762" width="15.42578125" customWidth="1"/>
    <col min="10763" max="10763" width="21.85546875" customWidth="1"/>
    <col min="10764" max="10776" width="0" hidden="1" customWidth="1"/>
    <col min="11008" max="11008" width="29.85546875" customWidth="1"/>
    <col min="11009" max="11009" width="51.140625" customWidth="1"/>
    <col min="11010" max="11010" width="31.5703125" customWidth="1"/>
    <col min="11011" max="11012" width="25.28515625" customWidth="1"/>
    <col min="11013" max="11013" width="29.28515625" customWidth="1"/>
    <col min="11014" max="11014" width="46.5703125" customWidth="1"/>
    <col min="11015" max="11018" width="15.42578125" customWidth="1"/>
    <col min="11019" max="11019" width="21.85546875" customWidth="1"/>
    <col min="11020" max="11032" width="0" hidden="1" customWidth="1"/>
    <col min="11264" max="11264" width="29.85546875" customWidth="1"/>
    <col min="11265" max="11265" width="51.140625" customWidth="1"/>
    <col min="11266" max="11266" width="31.5703125" customWidth="1"/>
    <col min="11267" max="11268" width="25.28515625" customWidth="1"/>
    <col min="11269" max="11269" width="29.28515625" customWidth="1"/>
    <col min="11270" max="11270" width="46.5703125" customWidth="1"/>
    <col min="11271" max="11274" width="15.42578125" customWidth="1"/>
    <col min="11275" max="11275" width="21.85546875" customWidth="1"/>
    <col min="11276" max="11288" width="0" hidden="1" customWidth="1"/>
    <col min="11520" max="11520" width="29.85546875" customWidth="1"/>
    <col min="11521" max="11521" width="51.140625" customWidth="1"/>
    <col min="11522" max="11522" width="31.5703125" customWidth="1"/>
    <col min="11523" max="11524" width="25.28515625" customWidth="1"/>
    <col min="11525" max="11525" width="29.28515625" customWidth="1"/>
    <col min="11526" max="11526" width="46.5703125" customWidth="1"/>
    <col min="11527" max="11530" width="15.42578125" customWidth="1"/>
    <col min="11531" max="11531" width="21.85546875" customWidth="1"/>
    <col min="11532" max="11544" width="0" hidden="1" customWidth="1"/>
    <col min="11776" max="11776" width="29.85546875" customWidth="1"/>
    <col min="11777" max="11777" width="51.140625" customWidth="1"/>
    <col min="11778" max="11778" width="31.5703125" customWidth="1"/>
    <col min="11779" max="11780" width="25.28515625" customWidth="1"/>
    <col min="11781" max="11781" width="29.28515625" customWidth="1"/>
    <col min="11782" max="11782" width="46.5703125" customWidth="1"/>
    <col min="11783" max="11786" width="15.42578125" customWidth="1"/>
    <col min="11787" max="11787" width="21.85546875" customWidth="1"/>
    <col min="11788" max="11800" width="0" hidden="1" customWidth="1"/>
    <col min="12032" max="12032" width="29.85546875" customWidth="1"/>
    <col min="12033" max="12033" width="51.140625" customWidth="1"/>
    <col min="12034" max="12034" width="31.5703125" customWidth="1"/>
    <col min="12035" max="12036" width="25.28515625" customWidth="1"/>
    <col min="12037" max="12037" width="29.28515625" customWidth="1"/>
    <col min="12038" max="12038" width="46.5703125" customWidth="1"/>
    <col min="12039" max="12042" width="15.42578125" customWidth="1"/>
    <col min="12043" max="12043" width="21.85546875" customWidth="1"/>
    <col min="12044" max="12056" width="0" hidden="1" customWidth="1"/>
    <col min="12288" max="12288" width="29.85546875" customWidth="1"/>
    <col min="12289" max="12289" width="51.140625" customWidth="1"/>
    <col min="12290" max="12290" width="31.5703125" customWidth="1"/>
    <col min="12291" max="12292" width="25.28515625" customWidth="1"/>
    <col min="12293" max="12293" width="29.28515625" customWidth="1"/>
    <col min="12294" max="12294" width="46.5703125" customWidth="1"/>
    <col min="12295" max="12298" width="15.42578125" customWidth="1"/>
    <col min="12299" max="12299" width="21.85546875" customWidth="1"/>
    <col min="12300" max="12312" width="0" hidden="1" customWidth="1"/>
    <col min="12544" max="12544" width="29.85546875" customWidth="1"/>
    <col min="12545" max="12545" width="51.140625" customWidth="1"/>
    <col min="12546" max="12546" width="31.5703125" customWidth="1"/>
    <col min="12547" max="12548" width="25.28515625" customWidth="1"/>
    <col min="12549" max="12549" width="29.28515625" customWidth="1"/>
    <col min="12550" max="12550" width="46.5703125" customWidth="1"/>
    <col min="12551" max="12554" width="15.42578125" customWidth="1"/>
    <col min="12555" max="12555" width="21.85546875" customWidth="1"/>
    <col min="12556" max="12568" width="0" hidden="1" customWidth="1"/>
    <col min="12800" max="12800" width="29.85546875" customWidth="1"/>
    <col min="12801" max="12801" width="51.140625" customWidth="1"/>
    <col min="12802" max="12802" width="31.5703125" customWidth="1"/>
    <col min="12803" max="12804" width="25.28515625" customWidth="1"/>
    <col min="12805" max="12805" width="29.28515625" customWidth="1"/>
    <col min="12806" max="12806" width="46.5703125" customWidth="1"/>
    <col min="12807" max="12810" width="15.42578125" customWidth="1"/>
    <col min="12811" max="12811" width="21.85546875" customWidth="1"/>
    <col min="12812" max="12824" width="0" hidden="1" customWidth="1"/>
    <col min="13056" max="13056" width="29.85546875" customWidth="1"/>
    <col min="13057" max="13057" width="51.140625" customWidth="1"/>
    <col min="13058" max="13058" width="31.5703125" customWidth="1"/>
    <col min="13059" max="13060" width="25.28515625" customWidth="1"/>
    <col min="13061" max="13061" width="29.28515625" customWidth="1"/>
    <col min="13062" max="13062" width="46.5703125" customWidth="1"/>
    <col min="13063" max="13066" width="15.42578125" customWidth="1"/>
    <col min="13067" max="13067" width="21.85546875" customWidth="1"/>
    <col min="13068" max="13080" width="0" hidden="1" customWidth="1"/>
    <col min="13312" max="13312" width="29.85546875" customWidth="1"/>
    <col min="13313" max="13313" width="51.140625" customWidth="1"/>
    <col min="13314" max="13314" width="31.5703125" customWidth="1"/>
    <col min="13315" max="13316" width="25.28515625" customWidth="1"/>
    <col min="13317" max="13317" width="29.28515625" customWidth="1"/>
    <col min="13318" max="13318" width="46.5703125" customWidth="1"/>
    <col min="13319" max="13322" width="15.42578125" customWidth="1"/>
    <col min="13323" max="13323" width="21.85546875" customWidth="1"/>
    <col min="13324" max="13336" width="0" hidden="1" customWidth="1"/>
    <col min="13568" max="13568" width="29.85546875" customWidth="1"/>
    <col min="13569" max="13569" width="51.140625" customWidth="1"/>
    <col min="13570" max="13570" width="31.5703125" customWidth="1"/>
    <col min="13571" max="13572" width="25.28515625" customWidth="1"/>
    <col min="13573" max="13573" width="29.28515625" customWidth="1"/>
    <col min="13574" max="13574" width="46.5703125" customWidth="1"/>
    <col min="13575" max="13578" width="15.42578125" customWidth="1"/>
    <col min="13579" max="13579" width="21.85546875" customWidth="1"/>
    <col min="13580" max="13592" width="0" hidden="1" customWidth="1"/>
    <col min="13824" max="13824" width="29.85546875" customWidth="1"/>
    <col min="13825" max="13825" width="51.140625" customWidth="1"/>
    <col min="13826" max="13826" width="31.5703125" customWidth="1"/>
    <col min="13827" max="13828" width="25.28515625" customWidth="1"/>
    <col min="13829" max="13829" width="29.28515625" customWidth="1"/>
    <col min="13830" max="13830" width="46.5703125" customWidth="1"/>
    <col min="13831" max="13834" width="15.42578125" customWidth="1"/>
    <col min="13835" max="13835" width="21.85546875" customWidth="1"/>
    <col min="13836" max="13848" width="0" hidden="1" customWidth="1"/>
    <col min="14080" max="14080" width="29.85546875" customWidth="1"/>
    <col min="14081" max="14081" width="51.140625" customWidth="1"/>
    <col min="14082" max="14082" width="31.5703125" customWidth="1"/>
    <col min="14083" max="14084" width="25.28515625" customWidth="1"/>
    <col min="14085" max="14085" width="29.28515625" customWidth="1"/>
    <col min="14086" max="14086" width="46.5703125" customWidth="1"/>
    <col min="14087" max="14090" width="15.42578125" customWidth="1"/>
    <col min="14091" max="14091" width="21.85546875" customWidth="1"/>
    <col min="14092" max="14104" width="0" hidden="1" customWidth="1"/>
    <col min="14336" max="14336" width="29.85546875" customWidth="1"/>
    <col min="14337" max="14337" width="51.140625" customWidth="1"/>
    <col min="14338" max="14338" width="31.5703125" customWidth="1"/>
    <col min="14339" max="14340" width="25.28515625" customWidth="1"/>
    <col min="14341" max="14341" width="29.28515625" customWidth="1"/>
    <col min="14342" max="14342" width="46.5703125" customWidth="1"/>
    <col min="14343" max="14346" width="15.42578125" customWidth="1"/>
    <col min="14347" max="14347" width="21.85546875" customWidth="1"/>
    <col min="14348" max="14360" width="0" hidden="1" customWidth="1"/>
    <col min="14592" max="14592" width="29.85546875" customWidth="1"/>
    <col min="14593" max="14593" width="51.140625" customWidth="1"/>
    <col min="14594" max="14594" width="31.5703125" customWidth="1"/>
    <col min="14595" max="14596" width="25.28515625" customWidth="1"/>
    <col min="14597" max="14597" width="29.28515625" customWidth="1"/>
    <col min="14598" max="14598" width="46.5703125" customWidth="1"/>
    <col min="14599" max="14602" width="15.42578125" customWidth="1"/>
    <col min="14603" max="14603" width="21.85546875" customWidth="1"/>
    <col min="14604" max="14616" width="0" hidden="1" customWidth="1"/>
    <col min="14848" max="14848" width="29.85546875" customWidth="1"/>
    <col min="14849" max="14849" width="51.140625" customWidth="1"/>
    <col min="14850" max="14850" width="31.5703125" customWidth="1"/>
    <col min="14851" max="14852" width="25.28515625" customWidth="1"/>
    <col min="14853" max="14853" width="29.28515625" customWidth="1"/>
    <col min="14854" max="14854" width="46.5703125" customWidth="1"/>
    <col min="14855" max="14858" width="15.42578125" customWidth="1"/>
    <col min="14859" max="14859" width="21.85546875" customWidth="1"/>
    <col min="14860" max="14872" width="0" hidden="1" customWidth="1"/>
    <col min="15104" max="15104" width="29.85546875" customWidth="1"/>
    <col min="15105" max="15105" width="51.140625" customWidth="1"/>
    <col min="15106" max="15106" width="31.5703125" customWidth="1"/>
    <col min="15107" max="15108" width="25.28515625" customWidth="1"/>
    <col min="15109" max="15109" width="29.28515625" customWidth="1"/>
    <col min="15110" max="15110" width="46.5703125" customWidth="1"/>
    <col min="15111" max="15114" width="15.42578125" customWidth="1"/>
    <col min="15115" max="15115" width="21.85546875" customWidth="1"/>
    <col min="15116" max="15128" width="0" hidden="1" customWidth="1"/>
    <col min="15360" max="15360" width="29.85546875" customWidth="1"/>
    <col min="15361" max="15361" width="51.140625" customWidth="1"/>
    <col min="15362" max="15362" width="31.5703125" customWidth="1"/>
    <col min="15363" max="15364" width="25.28515625" customWidth="1"/>
    <col min="15365" max="15365" width="29.28515625" customWidth="1"/>
    <col min="15366" max="15366" width="46.5703125" customWidth="1"/>
    <col min="15367" max="15370" width="15.42578125" customWidth="1"/>
    <col min="15371" max="15371" width="21.85546875" customWidth="1"/>
    <col min="15372" max="15384" width="0" hidden="1" customWidth="1"/>
    <col min="15616" max="15616" width="29.85546875" customWidth="1"/>
    <col min="15617" max="15617" width="51.140625" customWidth="1"/>
    <col min="15618" max="15618" width="31.5703125" customWidth="1"/>
    <col min="15619" max="15620" width="25.28515625" customWidth="1"/>
    <col min="15621" max="15621" width="29.28515625" customWidth="1"/>
    <col min="15622" max="15622" width="46.5703125" customWidth="1"/>
    <col min="15623" max="15626" width="15.42578125" customWidth="1"/>
    <col min="15627" max="15627" width="21.85546875" customWidth="1"/>
    <col min="15628" max="15640" width="0" hidden="1" customWidth="1"/>
    <col min="15872" max="15872" width="29.85546875" customWidth="1"/>
    <col min="15873" max="15873" width="51.140625" customWidth="1"/>
    <col min="15874" max="15874" width="31.5703125" customWidth="1"/>
    <col min="15875" max="15876" width="25.28515625" customWidth="1"/>
    <col min="15877" max="15877" width="29.28515625" customWidth="1"/>
    <col min="15878" max="15878" width="46.5703125" customWidth="1"/>
    <col min="15879" max="15882" width="15.42578125" customWidth="1"/>
    <col min="15883" max="15883" width="21.85546875" customWidth="1"/>
    <col min="15884" max="15896" width="0" hidden="1" customWidth="1"/>
    <col min="16128" max="16128" width="29.85546875" customWidth="1"/>
    <col min="16129" max="16129" width="51.140625" customWidth="1"/>
    <col min="16130" max="16130" width="31.5703125" customWidth="1"/>
    <col min="16131" max="16132" width="25.28515625" customWidth="1"/>
    <col min="16133" max="16133" width="29.28515625" customWidth="1"/>
    <col min="16134" max="16134" width="46.5703125" customWidth="1"/>
    <col min="16135" max="16138" width="15.42578125" customWidth="1"/>
    <col min="16139" max="16139" width="21.85546875" customWidth="1"/>
    <col min="16140" max="16152" width="0" hidden="1" customWidth="1"/>
  </cols>
  <sheetData>
    <row r="2" spans="2:30" ht="65.25" customHeight="1" x14ac:dyDescent="0.25"/>
    <row r="3" spans="2:30" ht="24" customHeight="1" thickBot="1" x14ac:dyDescent="0.4">
      <c r="B3" s="659" t="s">
        <v>0</v>
      </c>
      <c r="C3" s="659"/>
      <c r="D3" s="659"/>
      <c r="E3" s="659"/>
      <c r="F3" s="659"/>
      <c r="G3" s="659"/>
      <c r="H3" s="659"/>
      <c r="I3" s="660" t="s">
        <v>47</v>
      </c>
      <c r="J3" s="660"/>
      <c r="K3" s="660"/>
      <c r="L3" s="660"/>
      <c r="M3" s="218"/>
      <c r="N3" s="1"/>
      <c r="O3" s="1"/>
      <c r="P3" s="1"/>
      <c r="Q3" s="2"/>
      <c r="R3" s="2"/>
      <c r="S3" s="571" t="s">
        <v>1</v>
      </c>
      <c r="T3" s="571"/>
      <c r="U3" s="571"/>
      <c r="V3" s="588" t="s">
        <v>2</v>
      </c>
      <c r="W3" s="588"/>
      <c r="X3" s="588"/>
      <c r="Y3" s="588"/>
      <c r="Z3" s="588"/>
      <c r="AA3" s="590" t="s">
        <v>545</v>
      </c>
      <c r="AB3" s="591"/>
      <c r="AC3" s="591"/>
      <c r="AD3" s="591"/>
    </row>
    <row r="4" spans="2:30" ht="60.75" thickBot="1" x14ac:dyDescent="0.3">
      <c r="B4" s="219" t="s">
        <v>3</v>
      </c>
      <c r="C4" s="219" t="s">
        <v>4</v>
      </c>
      <c r="D4" s="219" t="s">
        <v>5</v>
      </c>
      <c r="E4" s="219" t="s">
        <v>6</v>
      </c>
      <c r="F4" s="219" t="s">
        <v>7</v>
      </c>
      <c r="G4" s="219" t="s">
        <v>45</v>
      </c>
      <c r="H4" s="219" t="s">
        <v>8</v>
      </c>
      <c r="I4" s="219" t="s">
        <v>9</v>
      </c>
      <c r="J4" s="219" t="s">
        <v>10</v>
      </c>
      <c r="K4" s="219" t="s">
        <v>11</v>
      </c>
      <c r="L4" s="219" t="s">
        <v>12</v>
      </c>
      <c r="M4" s="219" t="s">
        <v>13</v>
      </c>
      <c r="N4" s="585" t="s">
        <v>14</v>
      </c>
      <c r="O4" s="586" t="s">
        <v>15</v>
      </c>
      <c r="P4" s="586" t="s">
        <v>16</v>
      </c>
      <c r="Q4" s="586" t="s">
        <v>17</v>
      </c>
      <c r="R4" s="586" t="s">
        <v>18</v>
      </c>
      <c r="S4" s="586"/>
      <c r="T4" s="586"/>
      <c r="U4" s="586"/>
      <c r="V4" s="587" t="s">
        <v>18</v>
      </c>
      <c r="W4" s="587"/>
      <c r="X4" s="587"/>
      <c r="Y4" s="587"/>
      <c r="Z4" s="657"/>
      <c r="AA4" s="298" t="s">
        <v>439</v>
      </c>
      <c r="AB4" s="298" t="s">
        <v>440</v>
      </c>
      <c r="AC4" s="277" t="s">
        <v>443</v>
      </c>
      <c r="AD4" s="277" t="s">
        <v>444</v>
      </c>
    </row>
    <row r="5" spans="2:30" s="6" customFormat="1" ht="135" x14ac:dyDescent="0.25">
      <c r="B5" s="658" t="s">
        <v>34</v>
      </c>
      <c r="C5" s="487" t="s">
        <v>44</v>
      </c>
      <c r="D5" s="654" t="s">
        <v>411</v>
      </c>
      <c r="E5" s="655">
        <v>1</v>
      </c>
      <c r="F5" s="654" t="s">
        <v>408</v>
      </c>
      <c r="G5" s="654" t="s">
        <v>407</v>
      </c>
      <c r="H5" s="217" t="s">
        <v>410</v>
      </c>
      <c r="I5" s="242" t="s">
        <v>90</v>
      </c>
      <c r="J5" s="242" t="s">
        <v>90</v>
      </c>
      <c r="K5" s="242" t="s">
        <v>90</v>
      </c>
      <c r="L5" s="242" t="s">
        <v>90</v>
      </c>
      <c r="M5" s="487" t="s">
        <v>406</v>
      </c>
      <c r="N5" s="585"/>
      <c r="O5" s="586"/>
      <c r="P5" s="586"/>
      <c r="Q5" s="586"/>
      <c r="R5" s="573" t="s">
        <v>19</v>
      </c>
      <c r="S5" s="574"/>
      <c r="T5" s="575" t="s">
        <v>20</v>
      </c>
      <c r="U5" s="576"/>
      <c r="V5" s="589"/>
      <c r="W5" s="589"/>
      <c r="X5" s="589"/>
      <c r="Y5" s="589"/>
      <c r="Z5" s="656"/>
      <c r="AA5" s="301">
        <v>0.8</v>
      </c>
      <c r="AB5" s="299" t="s">
        <v>540</v>
      </c>
      <c r="AC5" s="360">
        <v>0.2</v>
      </c>
      <c r="AD5" s="74"/>
    </row>
    <row r="6" spans="2:30" s="6" customFormat="1" ht="30" x14ac:dyDescent="0.25">
      <c r="B6" s="658"/>
      <c r="C6" s="487"/>
      <c r="D6" s="654"/>
      <c r="E6" s="655"/>
      <c r="F6" s="654"/>
      <c r="G6" s="654"/>
      <c r="H6" s="217" t="s">
        <v>409</v>
      </c>
      <c r="I6" s="242" t="s">
        <v>90</v>
      </c>
      <c r="J6" s="242" t="s">
        <v>90</v>
      </c>
      <c r="K6" s="242" t="s">
        <v>90</v>
      </c>
      <c r="L6" s="242" t="s">
        <v>90</v>
      </c>
      <c r="M6" s="487"/>
      <c r="N6" s="585"/>
      <c r="O6" s="586"/>
      <c r="P6" s="586"/>
      <c r="Q6" s="586"/>
      <c r="R6" s="237"/>
      <c r="S6" s="238"/>
      <c r="T6" s="239"/>
      <c r="U6" s="240"/>
      <c r="V6" s="241"/>
      <c r="W6" s="241"/>
      <c r="X6" s="241"/>
      <c r="Y6" s="241"/>
      <c r="Z6" s="245"/>
      <c r="AA6" s="301">
        <v>1</v>
      </c>
      <c r="AB6" s="299" t="s">
        <v>541</v>
      </c>
      <c r="AC6" s="360">
        <v>0.25</v>
      </c>
      <c r="AD6" s="74"/>
    </row>
    <row r="7" spans="2:30" s="6" customFormat="1" ht="41.25" customHeight="1" x14ac:dyDescent="0.25">
      <c r="B7" s="484" t="s">
        <v>34</v>
      </c>
      <c r="C7" s="487" t="s">
        <v>44</v>
      </c>
      <c r="D7" s="654" t="s">
        <v>412</v>
      </c>
      <c r="E7" s="655">
        <v>1</v>
      </c>
      <c r="F7" s="654" t="s">
        <v>413</v>
      </c>
      <c r="G7" s="654" t="s">
        <v>414</v>
      </c>
      <c r="H7" s="220" t="s">
        <v>415</v>
      </c>
      <c r="I7" s="242" t="s">
        <v>90</v>
      </c>
      <c r="J7" s="242" t="s">
        <v>90</v>
      </c>
      <c r="K7" s="242" t="s">
        <v>90</v>
      </c>
      <c r="L7" s="242" t="s">
        <v>90</v>
      </c>
      <c r="M7" s="487"/>
      <c r="AA7" s="301">
        <v>0.4</v>
      </c>
      <c r="AB7" s="299" t="s">
        <v>542</v>
      </c>
      <c r="AC7" s="360">
        <v>0.1</v>
      </c>
      <c r="AD7" s="74"/>
    </row>
    <row r="8" spans="2:30" ht="63" customHeight="1" x14ac:dyDescent="0.25">
      <c r="B8" s="484"/>
      <c r="C8" s="487"/>
      <c r="D8" s="654"/>
      <c r="E8" s="655"/>
      <c r="F8" s="654"/>
      <c r="G8" s="654"/>
      <c r="H8" s="158" t="s">
        <v>416</v>
      </c>
      <c r="I8" s="242" t="s">
        <v>90</v>
      </c>
      <c r="J8" s="242" t="s">
        <v>90</v>
      </c>
      <c r="K8" s="242" t="s">
        <v>90</v>
      </c>
      <c r="L8" s="242" t="s">
        <v>90</v>
      </c>
      <c r="M8" s="487"/>
      <c r="AA8" s="301">
        <v>0.3</v>
      </c>
      <c r="AB8" s="299" t="s">
        <v>543</v>
      </c>
      <c r="AC8" s="360">
        <v>0.08</v>
      </c>
      <c r="AD8" s="23"/>
    </row>
    <row r="9" spans="2:30" ht="56.25" customHeight="1" x14ac:dyDescent="0.25">
      <c r="B9" s="484"/>
      <c r="C9" s="487"/>
      <c r="D9" s="654"/>
      <c r="E9" s="655"/>
      <c r="F9" s="654"/>
      <c r="G9" s="654"/>
      <c r="H9" s="158" t="s">
        <v>417</v>
      </c>
      <c r="I9" s="242" t="s">
        <v>90</v>
      </c>
      <c r="J9" s="242" t="s">
        <v>90</v>
      </c>
      <c r="K9" s="242" t="s">
        <v>90</v>
      </c>
      <c r="L9" s="242" t="s">
        <v>90</v>
      </c>
      <c r="M9" s="487"/>
      <c r="AA9" s="301">
        <v>0.3</v>
      </c>
      <c r="AB9" s="299" t="s">
        <v>544</v>
      </c>
      <c r="AC9" s="360">
        <v>0.08</v>
      </c>
      <c r="AD9" s="23"/>
    </row>
    <row r="10" spans="2:30" x14ac:dyDescent="0.25">
      <c r="AA10" s="370">
        <v>0.56000000000000005</v>
      </c>
      <c r="AC10" s="369">
        <v>0.14000000000000001</v>
      </c>
    </row>
    <row r="11" spans="2:30" ht="27.75" customHeight="1" x14ac:dyDescent="0.25"/>
    <row r="12" spans="2:30" ht="36.75" customHeight="1" x14ac:dyDescent="0.25"/>
    <row r="13" spans="2:30" ht="57" customHeight="1" x14ac:dyDescent="0.25"/>
    <row r="14" spans="2:30" ht="15" customHeight="1" x14ac:dyDescent="0.25"/>
    <row r="19" ht="24" customHeight="1" x14ac:dyDescent="0.25"/>
  </sheetData>
  <mergeCells count="27">
    <mergeCell ref="B3:H3"/>
    <mergeCell ref="I3:L3"/>
    <mergeCell ref="S3:U3"/>
    <mergeCell ref="V3:Z3"/>
    <mergeCell ref="AA3:AD3"/>
    <mergeCell ref="B5:B6"/>
    <mergeCell ref="C5:C6"/>
    <mergeCell ref="D5:D6"/>
    <mergeCell ref="E5:E6"/>
    <mergeCell ref="F5:F6"/>
    <mergeCell ref="G7:G9"/>
    <mergeCell ref="R5:S5"/>
    <mergeCell ref="T5:U5"/>
    <mergeCell ref="V5:Z5"/>
    <mergeCell ref="G5:G6"/>
    <mergeCell ref="M5:M9"/>
    <mergeCell ref="N4:N6"/>
    <mergeCell ref="O4:O6"/>
    <mergeCell ref="P4:P6"/>
    <mergeCell ref="Q4:Q6"/>
    <mergeCell ref="R4:U4"/>
    <mergeCell ref="V4:Z4"/>
    <mergeCell ref="B7:B9"/>
    <mergeCell ref="C7:C9"/>
    <mergeCell ref="D7:D9"/>
    <mergeCell ref="E7:E9"/>
    <mergeCell ref="F7:F9"/>
  </mergeCells>
  <pageMargins left="0.7" right="0.7" top="0.75" bottom="0.75" header="0.3" footer="0.3"/>
  <pageSetup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[6]Hoja2!#REF!</xm:f>
          </x14:formula1>
          <xm:sqref>B7 B5 C5:C7</xm:sqref>
        </x14:dataValidation>
      </x14:dataValidations>
    </ext>
  </extLst>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sheetPr>
  <dimension ref="B2:AF19"/>
  <sheetViews>
    <sheetView topLeftCell="I1" workbookViewId="0">
      <selection activeCell="AF13" sqref="AF13"/>
    </sheetView>
  </sheetViews>
  <sheetFormatPr baseColWidth="10" defaultRowHeight="15" x14ac:dyDescent="0.25"/>
  <cols>
    <col min="2" max="2" width="29.85546875" customWidth="1"/>
    <col min="3" max="3" width="51.140625" customWidth="1"/>
    <col min="4" max="4" width="31.5703125" customWidth="1"/>
    <col min="5" max="6" width="25.28515625" customWidth="1"/>
    <col min="7" max="7" width="29.28515625" customWidth="1"/>
    <col min="8" max="8" width="46.5703125" customWidth="1"/>
    <col min="9" max="12" width="15.42578125" customWidth="1"/>
    <col min="13" max="13" width="21.85546875" customWidth="1"/>
    <col min="14" max="14" width="15.42578125" hidden="1" customWidth="1"/>
    <col min="15" max="15" width="16.140625" hidden="1" customWidth="1"/>
    <col min="16" max="16" width="17.140625" hidden="1" customWidth="1"/>
    <col min="17" max="26" width="0" hidden="1" customWidth="1"/>
    <col min="32" max="32" width="22.7109375" customWidth="1"/>
    <col min="258" max="258" width="29.85546875" customWidth="1"/>
    <col min="259" max="259" width="51.140625" customWidth="1"/>
    <col min="260" max="260" width="31.5703125" customWidth="1"/>
    <col min="261" max="262" width="25.28515625" customWidth="1"/>
    <col min="263" max="263" width="29.28515625" customWidth="1"/>
    <col min="264" max="264" width="46.5703125" customWidth="1"/>
    <col min="265" max="268" width="15.42578125" customWidth="1"/>
    <col min="269" max="269" width="21.85546875" customWidth="1"/>
    <col min="270" max="282" width="0" hidden="1" customWidth="1"/>
    <col min="514" max="514" width="29.85546875" customWidth="1"/>
    <col min="515" max="515" width="51.140625" customWidth="1"/>
    <col min="516" max="516" width="31.5703125" customWidth="1"/>
    <col min="517" max="518" width="25.28515625" customWidth="1"/>
    <col min="519" max="519" width="29.28515625" customWidth="1"/>
    <col min="520" max="520" width="46.5703125" customWidth="1"/>
    <col min="521" max="524" width="15.42578125" customWidth="1"/>
    <col min="525" max="525" width="21.85546875" customWidth="1"/>
    <col min="526" max="538" width="0" hidden="1" customWidth="1"/>
    <col min="770" max="770" width="29.85546875" customWidth="1"/>
    <col min="771" max="771" width="51.140625" customWidth="1"/>
    <col min="772" max="772" width="31.5703125" customWidth="1"/>
    <col min="773" max="774" width="25.28515625" customWidth="1"/>
    <col min="775" max="775" width="29.28515625" customWidth="1"/>
    <col min="776" max="776" width="46.5703125" customWidth="1"/>
    <col min="777" max="780" width="15.42578125" customWidth="1"/>
    <col min="781" max="781" width="21.85546875" customWidth="1"/>
    <col min="782" max="794" width="0" hidden="1" customWidth="1"/>
    <col min="1026" max="1026" width="29.85546875" customWidth="1"/>
    <col min="1027" max="1027" width="51.140625" customWidth="1"/>
    <col min="1028" max="1028" width="31.5703125" customWidth="1"/>
    <col min="1029" max="1030" width="25.28515625" customWidth="1"/>
    <col min="1031" max="1031" width="29.28515625" customWidth="1"/>
    <col min="1032" max="1032" width="46.5703125" customWidth="1"/>
    <col min="1033" max="1036" width="15.42578125" customWidth="1"/>
    <col min="1037" max="1037" width="21.85546875" customWidth="1"/>
    <col min="1038" max="1050" width="0" hidden="1" customWidth="1"/>
    <col min="1282" max="1282" width="29.85546875" customWidth="1"/>
    <col min="1283" max="1283" width="51.140625" customWidth="1"/>
    <col min="1284" max="1284" width="31.5703125" customWidth="1"/>
    <col min="1285" max="1286" width="25.28515625" customWidth="1"/>
    <col min="1287" max="1287" width="29.28515625" customWidth="1"/>
    <col min="1288" max="1288" width="46.5703125" customWidth="1"/>
    <col min="1289" max="1292" width="15.42578125" customWidth="1"/>
    <col min="1293" max="1293" width="21.85546875" customWidth="1"/>
    <col min="1294" max="1306" width="0" hidden="1" customWidth="1"/>
    <col min="1538" max="1538" width="29.85546875" customWidth="1"/>
    <col min="1539" max="1539" width="51.140625" customWidth="1"/>
    <col min="1540" max="1540" width="31.5703125" customWidth="1"/>
    <col min="1541" max="1542" width="25.28515625" customWidth="1"/>
    <col min="1543" max="1543" width="29.28515625" customWidth="1"/>
    <col min="1544" max="1544" width="46.5703125" customWidth="1"/>
    <col min="1545" max="1548" width="15.42578125" customWidth="1"/>
    <col min="1549" max="1549" width="21.85546875" customWidth="1"/>
    <col min="1550" max="1562" width="0" hidden="1" customWidth="1"/>
    <col min="1794" max="1794" width="29.85546875" customWidth="1"/>
    <col min="1795" max="1795" width="51.140625" customWidth="1"/>
    <col min="1796" max="1796" width="31.5703125" customWidth="1"/>
    <col min="1797" max="1798" width="25.28515625" customWidth="1"/>
    <col min="1799" max="1799" width="29.28515625" customWidth="1"/>
    <col min="1800" max="1800" width="46.5703125" customWidth="1"/>
    <col min="1801" max="1804" width="15.42578125" customWidth="1"/>
    <col min="1805" max="1805" width="21.85546875" customWidth="1"/>
    <col min="1806" max="1818" width="0" hidden="1" customWidth="1"/>
    <col min="2050" max="2050" width="29.85546875" customWidth="1"/>
    <col min="2051" max="2051" width="51.140625" customWidth="1"/>
    <col min="2052" max="2052" width="31.5703125" customWidth="1"/>
    <col min="2053" max="2054" width="25.28515625" customWidth="1"/>
    <col min="2055" max="2055" width="29.28515625" customWidth="1"/>
    <col min="2056" max="2056" width="46.5703125" customWidth="1"/>
    <col min="2057" max="2060" width="15.42578125" customWidth="1"/>
    <col min="2061" max="2061" width="21.85546875" customWidth="1"/>
    <col min="2062" max="2074" width="0" hidden="1" customWidth="1"/>
    <col min="2306" max="2306" width="29.85546875" customWidth="1"/>
    <col min="2307" max="2307" width="51.140625" customWidth="1"/>
    <col min="2308" max="2308" width="31.5703125" customWidth="1"/>
    <col min="2309" max="2310" width="25.28515625" customWidth="1"/>
    <col min="2311" max="2311" width="29.28515625" customWidth="1"/>
    <col min="2312" max="2312" width="46.5703125" customWidth="1"/>
    <col min="2313" max="2316" width="15.42578125" customWidth="1"/>
    <col min="2317" max="2317" width="21.85546875" customWidth="1"/>
    <col min="2318" max="2330" width="0" hidden="1" customWidth="1"/>
    <col min="2562" max="2562" width="29.85546875" customWidth="1"/>
    <col min="2563" max="2563" width="51.140625" customWidth="1"/>
    <col min="2564" max="2564" width="31.5703125" customWidth="1"/>
    <col min="2565" max="2566" width="25.28515625" customWidth="1"/>
    <col min="2567" max="2567" width="29.28515625" customWidth="1"/>
    <col min="2568" max="2568" width="46.5703125" customWidth="1"/>
    <col min="2569" max="2572" width="15.42578125" customWidth="1"/>
    <col min="2573" max="2573" width="21.85546875" customWidth="1"/>
    <col min="2574" max="2586" width="0" hidden="1" customWidth="1"/>
    <col min="2818" max="2818" width="29.85546875" customWidth="1"/>
    <col min="2819" max="2819" width="51.140625" customWidth="1"/>
    <col min="2820" max="2820" width="31.5703125" customWidth="1"/>
    <col min="2821" max="2822" width="25.28515625" customWidth="1"/>
    <col min="2823" max="2823" width="29.28515625" customWidth="1"/>
    <col min="2824" max="2824" width="46.5703125" customWidth="1"/>
    <col min="2825" max="2828" width="15.42578125" customWidth="1"/>
    <col min="2829" max="2829" width="21.85546875" customWidth="1"/>
    <col min="2830" max="2842" width="0" hidden="1" customWidth="1"/>
    <col min="3074" max="3074" width="29.85546875" customWidth="1"/>
    <col min="3075" max="3075" width="51.140625" customWidth="1"/>
    <col min="3076" max="3076" width="31.5703125" customWidth="1"/>
    <col min="3077" max="3078" width="25.28515625" customWidth="1"/>
    <col min="3079" max="3079" width="29.28515625" customWidth="1"/>
    <col min="3080" max="3080" width="46.5703125" customWidth="1"/>
    <col min="3081" max="3084" width="15.42578125" customWidth="1"/>
    <col min="3085" max="3085" width="21.85546875" customWidth="1"/>
    <col min="3086" max="3098" width="0" hidden="1" customWidth="1"/>
    <col min="3330" max="3330" width="29.85546875" customWidth="1"/>
    <col min="3331" max="3331" width="51.140625" customWidth="1"/>
    <col min="3332" max="3332" width="31.5703125" customWidth="1"/>
    <col min="3333" max="3334" width="25.28515625" customWidth="1"/>
    <col min="3335" max="3335" width="29.28515625" customWidth="1"/>
    <col min="3336" max="3336" width="46.5703125" customWidth="1"/>
    <col min="3337" max="3340" width="15.42578125" customWidth="1"/>
    <col min="3341" max="3341" width="21.85546875" customWidth="1"/>
    <col min="3342" max="3354" width="0" hidden="1" customWidth="1"/>
    <col min="3586" max="3586" width="29.85546875" customWidth="1"/>
    <col min="3587" max="3587" width="51.140625" customWidth="1"/>
    <col min="3588" max="3588" width="31.5703125" customWidth="1"/>
    <col min="3589" max="3590" width="25.28515625" customWidth="1"/>
    <col min="3591" max="3591" width="29.28515625" customWidth="1"/>
    <col min="3592" max="3592" width="46.5703125" customWidth="1"/>
    <col min="3593" max="3596" width="15.42578125" customWidth="1"/>
    <col min="3597" max="3597" width="21.85546875" customWidth="1"/>
    <col min="3598" max="3610" width="0" hidden="1" customWidth="1"/>
    <col min="3842" max="3842" width="29.85546875" customWidth="1"/>
    <col min="3843" max="3843" width="51.140625" customWidth="1"/>
    <col min="3844" max="3844" width="31.5703125" customWidth="1"/>
    <col min="3845" max="3846" width="25.28515625" customWidth="1"/>
    <col min="3847" max="3847" width="29.28515625" customWidth="1"/>
    <col min="3848" max="3848" width="46.5703125" customWidth="1"/>
    <col min="3849" max="3852" width="15.42578125" customWidth="1"/>
    <col min="3853" max="3853" width="21.85546875" customWidth="1"/>
    <col min="3854" max="3866" width="0" hidden="1" customWidth="1"/>
    <col min="4098" max="4098" width="29.85546875" customWidth="1"/>
    <col min="4099" max="4099" width="51.140625" customWidth="1"/>
    <col min="4100" max="4100" width="31.5703125" customWidth="1"/>
    <col min="4101" max="4102" width="25.28515625" customWidth="1"/>
    <col min="4103" max="4103" width="29.28515625" customWidth="1"/>
    <col min="4104" max="4104" width="46.5703125" customWidth="1"/>
    <col min="4105" max="4108" width="15.42578125" customWidth="1"/>
    <col min="4109" max="4109" width="21.85546875" customWidth="1"/>
    <col min="4110" max="4122" width="0" hidden="1" customWidth="1"/>
    <col min="4354" max="4354" width="29.85546875" customWidth="1"/>
    <col min="4355" max="4355" width="51.140625" customWidth="1"/>
    <col min="4356" max="4356" width="31.5703125" customWidth="1"/>
    <col min="4357" max="4358" width="25.28515625" customWidth="1"/>
    <col min="4359" max="4359" width="29.28515625" customWidth="1"/>
    <col min="4360" max="4360" width="46.5703125" customWidth="1"/>
    <col min="4361" max="4364" width="15.42578125" customWidth="1"/>
    <col min="4365" max="4365" width="21.85546875" customWidth="1"/>
    <col min="4366" max="4378" width="0" hidden="1" customWidth="1"/>
    <col min="4610" max="4610" width="29.85546875" customWidth="1"/>
    <col min="4611" max="4611" width="51.140625" customWidth="1"/>
    <col min="4612" max="4612" width="31.5703125" customWidth="1"/>
    <col min="4613" max="4614" width="25.28515625" customWidth="1"/>
    <col min="4615" max="4615" width="29.28515625" customWidth="1"/>
    <col min="4616" max="4616" width="46.5703125" customWidth="1"/>
    <col min="4617" max="4620" width="15.42578125" customWidth="1"/>
    <col min="4621" max="4621" width="21.85546875" customWidth="1"/>
    <col min="4622" max="4634" width="0" hidden="1" customWidth="1"/>
    <col min="4866" max="4866" width="29.85546875" customWidth="1"/>
    <col min="4867" max="4867" width="51.140625" customWidth="1"/>
    <col min="4868" max="4868" width="31.5703125" customWidth="1"/>
    <col min="4869" max="4870" width="25.28515625" customWidth="1"/>
    <col min="4871" max="4871" width="29.28515625" customWidth="1"/>
    <col min="4872" max="4872" width="46.5703125" customWidth="1"/>
    <col min="4873" max="4876" width="15.42578125" customWidth="1"/>
    <col min="4877" max="4877" width="21.85546875" customWidth="1"/>
    <col min="4878" max="4890" width="0" hidden="1" customWidth="1"/>
    <col min="5122" max="5122" width="29.85546875" customWidth="1"/>
    <col min="5123" max="5123" width="51.140625" customWidth="1"/>
    <col min="5124" max="5124" width="31.5703125" customWidth="1"/>
    <col min="5125" max="5126" width="25.28515625" customWidth="1"/>
    <col min="5127" max="5127" width="29.28515625" customWidth="1"/>
    <col min="5128" max="5128" width="46.5703125" customWidth="1"/>
    <col min="5129" max="5132" width="15.42578125" customWidth="1"/>
    <col min="5133" max="5133" width="21.85546875" customWidth="1"/>
    <col min="5134" max="5146" width="0" hidden="1" customWidth="1"/>
    <col min="5378" max="5378" width="29.85546875" customWidth="1"/>
    <col min="5379" max="5379" width="51.140625" customWidth="1"/>
    <col min="5380" max="5380" width="31.5703125" customWidth="1"/>
    <col min="5381" max="5382" width="25.28515625" customWidth="1"/>
    <col min="5383" max="5383" width="29.28515625" customWidth="1"/>
    <col min="5384" max="5384" width="46.5703125" customWidth="1"/>
    <col min="5385" max="5388" width="15.42578125" customWidth="1"/>
    <col min="5389" max="5389" width="21.85546875" customWidth="1"/>
    <col min="5390" max="5402" width="0" hidden="1" customWidth="1"/>
    <col min="5634" max="5634" width="29.85546875" customWidth="1"/>
    <col min="5635" max="5635" width="51.140625" customWidth="1"/>
    <col min="5636" max="5636" width="31.5703125" customWidth="1"/>
    <col min="5637" max="5638" width="25.28515625" customWidth="1"/>
    <col min="5639" max="5639" width="29.28515625" customWidth="1"/>
    <col min="5640" max="5640" width="46.5703125" customWidth="1"/>
    <col min="5641" max="5644" width="15.42578125" customWidth="1"/>
    <col min="5645" max="5645" width="21.85546875" customWidth="1"/>
    <col min="5646" max="5658" width="0" hidden="1" customWidth="1"/>
    <col min="5890" max="5890" width="29.85546875" customWidth="1"/>
    <col min="5891" max="5891" width="51.140625" customWidth="1"/>
    <col min="5892" max="5892" width="31.5703125" customWidth="1"/>
    <col min="5893" max="5894" width="25.28515625" customWidth="1"/>
    <col min="5895" max="5895" width="29.28515625" customWidth="1"/>
    <col min="5896" max="5896" width="46.5703125" customWidth="1"/>
    <col min="5897" max="5900" width="15.42578125" customWidth="1"/>
    <col min="5901" max="5901" width="21.85546875" customWidth="1"/>
    <col min="5902" max="5914" width="0" hidden="1" customWidth="1"/>
    <col min="6146" max="6146" width="29.85546875" customWidth="1"/>
    <col min="6147" max="6147" width="51.140625" customWidth="1"/>
    <col min="6148" max="6148" width="31.5703125" customWidth="1"/>
    <col min="6149" max="6150" width="25.28515625" customWidth="1"/>
    <col min="6151" max="6151" width="29.28515625" customWidth="1"/>
    <col min="6152" max="6152" width="46.5703125" customWidth="1"/>
    <col min="6153" max="6156" width="15.42578125" customWidth="1"/>
    <col min="6157" max="6157" width="21.85546875" customWidth="1"/>
    <col min="6158" max="6170" width="0" hidden="1" customWidth="1"/>
    <col min="6402" max="6402" width="29.85546875" customWidth="1"/>
    <col min="6403" max="6403" width="51.140625" customWidth="1"/>
    <col min="6404" max="6404" width="31.5703125" customWidth="1"/>
    <col min="6405" max="6406" width="25.28515625" customWidth="1"/>
    <col min="6407" max="6407" width="29.28515625" customWidth="1"/>
    <col min="6408" max="6408" width="46.5703125" customWidth="1"/>
    <col min="6409" max="6412" width="15.42578125" customWidth="1"/>
    <col min="6413" max="6413" width="21.85546875" customWidth="1"/>
    <col min="6414" max="6426" width="0" hidden="1" customWidth="1"/>
    <col min="6658" max="6658" width="29.85546875" customWidth="1"/>
    <col min="6659" max="6659" width="51.140625" customWidth="1"/>
    <col min="6660" max="6660" width="31.5703125" customWidth="1"/>
    <col min="6661" max="6662" width="25.28515625" customWidth="1"/>
    <col min="6663" max="6663" width="29.28515625" customWidth="1"/>
    <col min="6664" max="6664" width="46.5703125" customWidth="1"/>
    <col min="6665" max="6668" width="15.42578125" customWidth="1"/>
    <col min="6669" max="6669" width="21.85546875" customWidth="1"/>
    <col min="6670" max="6682" width="0" hidden="1" customWidth="1"/>
    <col min="6914" max="6914" width="29.85546875" customWidth="1"/>
    <col min="6915" max="6915" width="51.140625" customWidth="1"/>
    <col min="6916" max="6916" width="31.5703125" customWidth="1"/>
    <col min="6917" max="6918" width="25.28515625" customWidth="1"/>
    <col min="6919" max="6919" width="29.28515625" customWidth="1"/>
    <col min="6920" max="6920" width="46.5703125" customWidth="1"/>
    <col min="6921" max="6924" width="15.42578125" customWidth="1"/>
    <col min="6925" max="6925" width="21.85546875" customWidth="1"/>
    <col min="6926" max="6938" width="0" hidden="1" customWidth="1"/>
    <col min="7170" max="7170" width="29.85546875" customWidth="1"/>
    <col min="7171" max="7171" width="51.140625" customWidth="1"/>
    <col min="7172" max="7172" width="31.5703125" customWidth="1"/>
    <col min="7173" max="7174" width="25.28515625" customWidth="1"/>
    <col min="7175" max="7175" width="29.28515625" customWidth="1"/>
    <col min="7176" max="7176" width="46.5703125" customWidth="1"/>
    <col min="7177" max="7180" width="15.42578125" customWidth="1"/>
    <col min="7181" max="7181" width="21.85546875" customWidth="1"/>
    <col min="7182" max="7194" width="0" hidden="1" customWidth="1"/>
    <col min="7426" max="7426" width="29.85546875" customWidth="1"/>
    <col min="7427" max="7427" width="51.140625" customWidth="1"/>
    <col min="7428" max="7428" width="31.5703125" customWidth="1"/>
    <col min="7429" max="7430" width="25.28515625" customWidth="1"/>
    <col min="7431" max="7431" width="29.28515625" customWidth="1"/>
    <col min="7432" max="7432" width="46.5703125" customWidth="1"/>
    <col min="7433" max="7436" width="15.42578125" customWidth="1"/>
    <col min="7437" max="7437" width="21.85546875" customWidth="1"/>
    <col min="7438" max="7450" width="0" hidden="1" customWidth="1"/>
    <col min="7682" max="7682" width="29.85546875" customWidth="1"/>
    <col min="7683" max="7683" width="51.140625" customWidth="1"/>
    <col min="7684" max="7684" width="31.5703125" customWidth="1"/>
    <col min="7685" max="7686" width="25.28515625" customWidth="1"/>
    <col min="7687" max="7687" width="29.28515625" customWidth="1"/>
    <col min="7688" max="7688" width="46.5703125" customWidth="1"/>
    <col min="7689" max="7692" width="15.42578125" customWidth="1"/>
    <col min="7693" max="7693" width="21.85546875" customWidth="1"/>
    <col min="7694" max="7706" width="0" hidden="1" customWidth="1"/>
    <col min="7938" max="7938" width="29.85546875" customWidth="1"/>
    <col min="7939" max="7939" width="51.140625" customWidth="1"/>
    <col min="7940" max="7940" width="31.5703125" customWidth="1"/>
    <col min="7941" max="7942" width="25.28515625" customWidth="1"/>
    <col min="7943" max="7943" width="29.28515625" customWidth="1"/>
    <col min="7944" max="7944" width="46.5703125" customWidth="1"/>
    <col min="7945" max="7948" width="15.42578125" customWidth="1"/>
    <col min="7949" max="7949" width="21.85546875" customWidth="1"/>
    <col min="7950" max="7962" width="0" hidden="1" customWidth="1"/>
    <col min="8194" max="8194" width="29.85546875" customWidth="1"/>
    <col min="8195" max="8195" width="51.140625" customWidth="1"/>
    <col min="8196" max="8196" width="31.5703125" customWidth="1"/>
    <col min="8197" max="8198" width="25.28515625" customWidth="1"/>
    <col min="8199" max="8199" width="29.28515625" customWidth="1"/>
    <col min="8200" max="8200" width="46.5703125" customWidth="1"/>
    <col min="8201" max="8204" width="15.42578125" customWidth="1"/>
    <col min="8205" max="8205" width="21.85546875" customWidth="1"/>
    <col min="8206" max="8218" width="0" hidden="1" customWidth="1"/>
    <col min="8450" max="8450" width="29.85546875" customWidth="1"/>
    <col min="8451" max="8451" width="51.140625" customWidth="1"/>
    <col min="8452" max="8452" width="31.5703125" customWidth="1"/>
    <col min="8453" max="8454" width="25.28515625" customWidth="1"/>
    <col min="8455" max="8455" width="29.28515625" customWidth="1"/>
    <col min="8456" max="8456" width="46.5703125" customWidth="1"/>
    <col min="8457" max="8460" width="15.42578125" customWidth="1"/>
    <col min="8461" max="8461" width="21.85546875" customWidth="1"/>
    <col min="8462" max="8474" width="0" hidden="1" customWidth="1"/>
    <col min="8706" max="8706" width="29.85546875" customWidth="1"/>
    <col min="8707" max="8707" width="51.140625" customWidth="1"/>
    <col min="8708" max="8708" width="31.5703125" customWidth="1"/>
    <col min="8709" max="8710" width="25.28515625" customWidth="1"/>
    <col min="8711" max="8711" width="29.28515625" customWidth="1"/>
    <col min="8712" max="8712" width="46.5703125" customWidth="1"/>
    <col min="8713" max="8716" width="15.42578125" customWidth="1"/>
    <col min="8717" max="8717" width="21.85546875" customWidth="1"/>
    <col min="8718" max="8730" width="0" hidden="1" customWidth="1"/>
    <col min="8962" max="8962" width="29.85546875" customWidth="1"/>
    <col min="8963" max="8963" width="51.140625" customWidth="1"/>
    <col min="8964" max="8964" width="31.5703125" customWidth="1"/>
    <col min="8965" max="8966" width="25.28515625" customWidth="1"/>
    <col min="8967" max="8967" width="29.28515625" customWidth="1"/>
    <col min="8968" max="8968" width="46.5703125" customWidth="1"/>
    <col min="8969" max="8972" width="15.42578125" customWidth="1"/>
    <col min="8973" max="8973" width="21.85546875" customWidth="1"/>
    <col min="8974" max="8986" width="0" hidden="1" customWidth="1"/>
    <col min="9218" max="9218" width="29.85546875" customWidth="1"/>
    <col min="9219" max="9219" width="51.140625" customWidth="1"/>
    <col min="9220" max="9220" width="31.5703125" customWidth="1"/>
    <col min="9221" max="9222" width="25.28515625" customWidth="1"/>
    <col min="9223" max="9223" width="29.28515625" customWidth="1"/>
    <col min="9224" max="9224" width="46.5703125" customWidth="1"/>
    <col min="9225" max="9228" width="15.42578125" customWidth="1"/>
    <col min="9229" max="9229" width="21.85546875" customWidth="1"/>
    <col min="9230" max="9242" width="0" hidden="1" customWidth="1"/>
    <col min="9474" max="9474" width="29.85546875" customWidth="1"/>
    <col min="9475" max="9475" width="51.140625" customWidth="1"/>
    <col min="9476" max="9476" width="31.5703125" customWidth="1"/>
    <col min="9477" max="9478" width="25.28515625" customWidth="1"/>
    <col min="9479" max="9479" width="29.28515625" customWidth="1"/>
    <col min="9480" max="9480" width="46.5703125" customWidth="1"/>
    <col min="9481" max="9484" width="15.42578125" customWidth="1"/>
    <col min="9485" max="9485" width="21.85546875" customWidth="1"/>
    <col min="9486" max="9498" width="0" hidden="1" customWidth="1"/>
    <col min="9730" max="9730" width="29.85546875" customWidth="1"/>
    <col min="9731" max="9731" width="51.140625" customWidth="1"/>
    <col min="9732" max="9732" width="31.5703125" customWidth="1"/>
    <col min="9733" max="9734" width="25.28515625" customWidth="1"/>
    <col min="9735" max="9735" width="29.28515625" customWidth="1"/>
    <col min="9736" max="9736" width="46.5703125" customWidth="1"/>
    <col min="9737" max="9740" width="15.42578125" customWidth="1"/>
    <col min="9741" max="9741" width="21.85546875" customWidth="1"/>
    <col min="9742" max="9754" width="0" hidden="1" customWidth="1"/>
    <col min="9986" max="9986" width="29.85546875" customWidth="1"/>
    <col min="9987" max="9987" width="51.140625" customWidth="1"/>
    <col min="9988" max="9988" width="31.5703125" customWidth="1"/>
    <col min="9989" max="9990" width="25.28515625" customWidth="1"/>
    <col min="9991" max="9991" width="29.28515625" customWidth="1"/>
    <col min="9992" max="9992" width="46.5703125" customWidth="1"/>
    <col min="9993" max="9996" width="15.42578125" customWidth="1"/>
    <col min="9997" max="9997" width="21.85546875" customWidth="1"/>
    <col min="9998" max="10010" width="0" hidden="1" customWidth="1"/>
    <col min="10242" max="10242" width="29.85546875" customWidth="1"/>
    <col min="10243" max="10243" width="51.140625" customWidth="1"/>
    <col min="10244" max="10244" width="31.5703125" customWidth="1"/>
    <col min="10245" max="10246" width="25.28515625" customWidth="1"/>
    <col min="10247" max="10247" width="29.28515625" customWidth="1"/>
    <col min="10248" max="10248" width="46.5703125" customWidth="1"/>
    <col min="10249" max="10252" width="15.42578125" customWidth="1"/>
    <col min="10253" max="10253" width="21.85546875" customWidth="1"/>
    <col min="10254" max="10266" width="0" hidden="1" customWidth="1"/>
    <col min="10498" max="10498" width="29.85546875" customWidth="1"/>
    <col min="10499" max="10499" width="51.140625" customWidth="1"/>
    <col min="10500" max="10500" width="31.5703125" customWidth="1"/>
    <col min="10501" max="10502" width="25.28515625" customWidth="1"/>
    <col min="10503" max="10503" width="29.28515625" customWidth="1"/>
    <col min="10504" max="10504" width="46.5703125" customWidth="1"/>
    <col min="10505" max="10508" width="15.42578125" customWidth="1"/>
    <col min="10509" max="10509" width="21.85546875" customWidth="1"/>
    <col min="10510" max="10522" width="0" hidden="1" customWidth="1"/>
    <col min="10754" max="10754" width="29.85546875" customWidth="1"/>
    <col min="10755" max="10755" width="51.140625" customWidth="1"/>
    <col min="10756" max="10756" width="31.5703125" customWidth="1"/>
    <col min="10757" max="10758" width="25.28515625" customWidth="1"/>
    <col min="10759" max="10759" width="29.28515625" customWidth="1"/>
    <col min="10760" max="10760" width="46.5703125" customWidth="1"/>
    <col min="10761" max="10764" width="15.42578125" customWidth="1"/>
    <col min="10765" max="10765" width="21.85546875" customWidth="1"/>
    <col min="10766" max="10778" width="0" hidden="1" customWidth="1"/>
    <col min="11010" max="11010" width="29.85546875" customWidth="1"/>
    <col min="11011" max="11011" width="51.140625" customWidth="1"/>
    <col min="11012" max="11012" width="31.5703125" customWidth="1"/>
    <col min="11013" max="11014" width="25.28515625" customWidth="1"/>
    <col min="11015" max="11015" width="29.28515625" customWidth="1"/>
    <col min="11016" max="11016" width="46.5703125" customWidth="1"/>
    <col min="11017" max="11020" width="15.42578125" customWidth="1"/>
    <col min="11021" max="11021" width="21.85546875" customWidth="1"/>
    <col min="11022" max="11034" width="0" hidden="1" customWidth="1"/>
    <col min="11266" max="11266" width="29.85546875" customWidth="1"/>
    <col min="11267" max="11267" width="51.140625" customWidth="1"/>
    <col min="11268" max="11268" width="31.5703125" customWidth="1"/>
    <col min="11269" max="11270" width="25.28515625" customWidth="1"/>
    <col min="11271" max="11271" width="29.28515625" customWidth="1"/>
    <col min="11272" max="11272" width="46.5703125" customWidth="1"/>
    <col min="11273" max="11276" width="15.42578125" customWidth="1"/>
    <col min="11277" max="11277" width="21.85546875" customWidth="1"/>
    <col min="11278" max="11290" width="0" hidden="1" customWidth="1"/>
    <col min="11522" max="11522" width="29.85546875" customWidth="1"/>
    <col min="11523" max="11523" width="51.140625" customWidth="1"/>
    <col min="11524" max="11524" width="31.5703125" customWidth="1"/>
    <col min="11525" max="11526" width="25.28515625" customWidth="1"/>
    <col min="11527" max="11527" width="29.28515625" customWidth="1"/>
    <col min="11528" max="11528" width="46.5703125" customWidth="1"/>
    <col min="11529" max="11532" width="15.42578125" customWidth="1"/>
    <col min="11533" max="11533" width="21.85546875" customWidth="1"/>
    <col min="11534" max="11546" width="0" hidden="1" customWidth="1"/>
    <col min="11778" max="11778" width="29.85546875" customWidth="1"/>
    <col min="11779" max="11779" width="51.140625" customWidth="1"/>
    <col min="11780" max="11780" width="31.5703125" customWidth="1"/>
    <col min="11781" max="11782" width="25.28515625" customWidth="1"/>
    <col min="11783" max="11783" width="29.28515625" customWidth="1"/>
    <col min="11784" max="11784" width="46.5703125" customWidth="1"/>
    <col min="11785" max="11788" width="15.42578125" customWidth="1"/>
    <col min="11789" max="11789" width="21.85546875" customWidth="1"/>
    <col min="11790" max="11802" width="0" hidden="1" customWidth="1"/>
    <col min="12034" max="12034" width="29.85546875" customWidth="1"/>
    <col min="12035" max="12035" width="51.140625" customWidth="1"/>
    <col min="12036" max="12036" width="31.5703125" customWidth="1"/>
    <col min="12037" max="12038" width="25.28515625" customWidth="1"/>
    <col min="12039" max="12039" width="29.28515625" customWidth="1"/>
    <col min="12040" max="12040" width="46.5703125" customWidth="1"/>
    <col min="12041" max="12044" width="15.42578125" customWidth="1"/>
    <col min="12045" max="12045" width="21.85546875" customWidth="1"/>
    <col min="12046" max="12058" width="0" hidden="1" customWidth="1"/>
    <col min="12290" max="12290" width="29.85546875" customWidth="1"/>
    <col min="12291" max="12291" width="51.140625" customWidth="1"/>
    <col min="12292" max="12292" width="31.5703125" customWidth="1"/>
    <col min="12293" max="12294" width="25.28515625" customWidth="1"/>
    <col min="12295" max="12295" width="29.28515625" customWidth="1"/>
    <col min="12296" max="12296" width="46.5703125" customWidth="1"/>
    <col min="12297" max="12300" width="15.42578125" customWidth="1"/>
    <col min="12301" max="12301" width="21.85546875" customWidth="1"/>
    <col min="12302" max="12314" width="0" hidden="1" customWidth="1"/>
    <col min="12546" max="12546" width="29.85546875" customWidth="1"/>
    <col min="12547" max="12547" width="51.140625" customWidth="1"/>
    <col min="12548" max="12548" width="31.5703125" customWidth="1"/>
    <col min="12549" max="12550" width="25.28515625" customWidth="1"/>
    <col min="12551" max="12551" width="29.28515625" customWidth="1"/>
    <col min="12552" max="12552" width="46.5703125" customWidth="1"/>
    <col min="12553" max="12556" width="15.42578125" customWidth="1"/>
    <col min="12557" max="12557" width="21.85546875" customWidth="1"/>
    <col min="12558" max="12570" width="0" hidden="1" customWidth="1"/>
    <col min="12802" max="12802" width="29.85546875" customWidth="1"/>
    <col min="12803" max="12803" width="51.140625" customWidth="1"/>
    <col min="12804" max="12804" width="31.5703125" customWidth="1"/>
    <col min="12805" max="12806" width="25.28515625" customWidth="1"/>
    <col min="12807" max="12807" width="29.28515625" customWidth="1"/>
    <col min="12808" max="12808" width="46.5703125" customWidth="1"/>
    <col min="12809" max="12812" width="15.42578125" customWidth="1"/>
    <col min="12813" max="12813" width="21.85546875" customWidth="1"/>
    <col min="12814" max="12826" width="0" hidden="1" customWidth="1"/>
    <col min="13058" max="13058" width="29.85546875" customWidth="1"/>
    <col min="13059" max="13059" width="51.140625" customWidth="1"/>
    <col min="13060" max="13060" width="31.5703125" customWidth="1"/>
    <col min="13061" max="13062" width="25.28515625" customWidth="1"/>
    <col min="13063" max="13063" width="29.28515625" customWidth="1"/>
    <col min="13064" max="13064" width="46.5703125" customWidth="1"/>
    <col min="13065" max="13068" width="15.42578125" customWidth="1"/>
    <col min="13069" max="13069" width="21.85546875" customWidth="1"/>
    <col min="13070" max="13082" width="0" hidden="1" customWidth="1"/>
    <col min="13314" max="13314" width="29.85546875" customWidth="1"/>
    <col min="13315" max="13315" width="51.140625" customWidth="1"/>
    <col min="13316" max="13316" width="31.5703125" customWidth="1"/>
    <col min="13317" max="13318" width="25.28515625" customWidth="1"/>
    <col min="13319" max="13319" width="29.28515625" customWidth="1"/>
    <col min="13320" max="13320" width="46.5703125" customWidth="1"/>
    <col min="13321" max="13324" width="15.42578125" customWidth="1"/>
    <col min="13325" max="13325" width="21.85546875" customWidth="1"/>
    <col min="13326" max="13338" width="0" hidden="1" customWidth="1"/>
    <col min="13570" max="13570" width="29.85546875" customWidth="1"/>
    <col min="13571" max="13571" width="51.140625" customWidth="1"/>
    <col min="13572" max="13572" width="31.5703125" customWidth="1"/>
    <col min="13573" max="13574" width="25.28515625" customWidth="1"/>
    <col min="13575" max="13575" width="29.28515625" customWidth="1"/>
    <col min="13576" max="13576" width="46.5703125" customWidth="1"/>
    <col min="13577" max="13580" width="15.42578125" customWidth="1"/>
    <col min="13581" max="13581" width="21.85546875" customWidth="1"/>
    <col min="13582" max="13594" width="0" hidden="1" customWidth="1"/>
    <col min="13826" max="13826" width="29.85546875" customWidth="1"/>
    <col min="13827" max="13827" width="51.140625" customWidth="1"/>
    <col min="13828" max="13828" width="31.5703125" customWidth="1"/>
    <col min="13829" max="13830" width="25.28515625" customWidth="1"/>
    <col min="13831" max="13831" width="29.28515625" customWidth="1"/>
    <col min="13832" max="13832" width="46.5703125" customWidth="1"/>
    <col min="13833" max="13836" width="15.42578125" customWidth="1"/>
    <col min="13837" max="13837" width="21.85546875" customWidth="1"/>
    <col min="13838" max="13850" width="0" hidden="1" customWidth="1"/>
    <col min="14082" max="14082" width="29.85546875" customWidth="1"/>
    <col min="14083" max="14083" width="51.140625" customWidth="1"/>
    <col min="14084" max="14084" width="31.5703125" customWidth="1"/>
    <col min="14085" max="14086" width="25.28515625" customWidth="1"/>
    <col min="14087" max="14087" width="29.28515625" customWidth="1"/>
    <col min="14088" max="14088" width="46.5703125" customWidth="1"/>
    <col min="14089" max="14092" width="15.42578125" customWidth="1"/>
    <col min="14093" max="14093" width="21.85546875" customWidth="1"/>
    <col min="14094" max="14106" width="0" hidden="1" customWidth="1"/>
    <col min="14338" max="14338" width="29.85546875" customWidth="1"/>
    <col min="14339" max="14339" width="51.140625" customWidth="1"/>
    <col min="14340" max="14340" width="31.5703125" customWidth="1"/>
    <col min="14341" max="14342" width="25.28515625" customWidth="1"/>
    <col min="14343" max="14343" width="29.28515625" customWidth="1"/>
    <col min="14344" max="14344" width="46.5703125" customWidth="1"/>
    <col min="14345" max="14348" width="15.42578125" customWidth="1"/>
    <col min="14349" max="14349" width="21.85546875" customWidth="1"/>
    <col min="14350" max="14362" width="0" hidden="1" customWidth="1"/>
    <col min="14594" max="14594" width="29.85546875" customWidth="1"/>
    <col min="14595" max="14595" width="51.140625" customWidth="1"/>
    <col min="14596" max="14596" width="31.5703125" customWidth="1"/>
    <col min="14597" max="14598" width="25.28515625" customWidth="1"/>
    <col min="14599" max="14599" width="29.28515625" customWidth="1"/>
    <col min="14600" max="14600" width="46.5703125" customWidth="1"/>
    <col min="14601" max="14604" width="15.42578125" customWidth="1"/>
    <col min="14605" max="14605" width="21.85546875" customWidth="1"/>
    <col min="14606" max="14618" width="0" hidden="1" customWidth="1"/>
    <col min="14850" max="14850" width="29.85546875" customWidth="1"/>
    <col min="14851" max="14851" width="51.140625" customWidth="1"/>
    <col min="14852" max="14852" width="31.5703125" customWidth="1"/>
    <col min="14853" max="14854" width="25.28515625" customWidth="1"/>
    <col min="14855" max="14855" width="29.28515625" customWidth="1"/>
    <col min="14856" max="14856" width="46.5703125" customWidth="1"/>
    <col min="14857" max="14860" width="15.42578125" customWidth="1"/>
    <col min="14861" max="14861" width="21.85546875" customWidth="1"/>
    <col min="14862" max="14874" width="0" hidden="1" customWidth="1"/>
    <col min="15106" max="15106" width="29.85546875" customWidth="1"/>
    <col min="15107" max="15107" width="51.140625" customWidth="1"/>
    <col min="15108" max="15108" width="31.5703125" customWidth="1"/>
    <col min="15109" max="15110" width="25.28515625" customWidth="1"/>
    <col min="15111" max="15111" width="29.28515625" customWidth="1"/>
    <col min="15112" max="15112" width="46.5703125" customWidth="1"/>
    <col min="15113" max="15116" width="15.42578125" customWidth="1"/>
    <col min="15117" max="15117" width="21.85546875" customWidth="1"/>
    <col min="15118" max="15130" width="0" hidden="1" customWidth="1"/>
    <col min="15362" max="15362" width="29.85546875" customWidth="1"/>
    <col min="15363" max="15363" width="51.140625" customWidth="1"/>
    <col min="15364" max="15364" width="31.5703125" customWidth="1"/>
    <col min="15365" max="15366" width="25.28515625" customWidth="1"/>
    <col min="15367" max="15367" width="29.28515625" customWidth="1"/>
    <col min="15368" max="15368" width="46.5703125" customWidth="1"/>
    <col min="15369" max="15372" width="15.42578125" customWidth="1"/>
    <col min="15373" max="15373" width="21.85546875" customWidth="1"/>
    <col min="15374" max="15386" width="0" hidden="1" customWidth="1"/>
    <col min="15618" max="15618" width="29.85546875" customWidth="1"/>
    <col min="15619" max="15619" width="51.140625" customWidth="1"/>
    <col min="15620" max="15620" width="31.5703125" customWidth="1"/>
    <col min="15621" max="15622" width="25.28515625" customWidth="1"/>
    <col min="15623" max="15623" width="29.28515625" customWidth="1"/>
    <col min="15624" max="15624" width="46.5703125" customWidth="1"/>
    <col min="15625" max="15628" width="15.42578125" customWidth="1"/>
    <col min="15629" max="15629" width="21.85546875" customWidth="1"/>
    <col min="15630" max="15642" width="0" hidden="1" customWidth="1"/>
    <col min="15874" max="15874" width="29.85546875" customWidth="1"/>
    <col min="15875" max="15875" width="51.140625" customWidth="1"/>
    <col min="15876" max="15876" width="31.5703125" customWidth="1"/>
    <col min="15877" max="15878" width="25.28515625" customWidth="1"/>
    <col min="15879" max="15879" width="29.28515625" customWidth="1"/>
    <col min="15880" max="15880" width="46.5703125" customWidth="1"/>
    <col min="15881" max="15884" width="15.42578125" customWidth="1"/>
    <col min="15885" max="15885" width="21.85546875" customWidth="1"/>
    <col min="15886" max="15898" width="0" hidden="1" customWidth="1"/>
    <col min="16130" max="16130" width="29.85546875" customWidth="1"/>
    <col min="16131" max="16131" width="51.140625" customWidth="1"/>
    <col min="16132" max="16132" width="31.5703125" customWidth="1"/>
    <col min="16133" max="16134" width="25.28515625" customWidth="1"/>
    <col min="16135" max="16135" width="29.28515625" customWidth="1"/>
    <col min="16136" max="16136" width="46.5703125" customWidth="1"/>
    <col min="16137" max="16140" width="15.42578125" customWidth="1"/>
    <col min="16141" max="16141" width="21.85546875" customWidth="1"/>
    <col min="16142" max="16154" width="0" hidden="1" customWidth="1"/>
  </cols>
  <sheetData>
    <row r="2" spans="2:32" ht="65.25" customHeight="1" x14ac:dyDescent="0.25"/>
    <row r="3" spans="2:32" ht="24" customHeight="1" thickBot="1" x14ac:dyDescent="0.4">
      <c r="B3" s="659" t="s">
        <v>0</v>
      </c>
      <c r="C3" s="659"/>
      <c r="D3" s="659"/>
      <c r="E3" s="659"/>
      <c r="F3" s="659"/>
      <c r="G3" s="659"/>
      <c r="H3" s="659"/>
      <c r="I3" s="660" t="s">
        <v>47</v>
      </c>
      <c r="J3" s="660"/>
      <c r="K3" s="660"/>
      <c r="L3" s="660"/>
      <c r="M3" s="218"/>
      <c r="N3" s="1"/>
      <c r="O3" s="1"/>
      <c r="P3" s="1"/>
      <c r="Q3" s="2"/>
      <c r="R3" s="2"/>
      <c r="S3" s="571" t="s">
        <v>1</v>
      </c>
      <c r="T3" s="571"/>
      <c r="U3" s="571"/>
      <c r="V3" s="588" t="s">
        <v>2</v>
      </c>
      <c r="W3" s="588"/>
      <c r="X3" s="588"/>
      <c r="Y3" s="588"/>
      <c r="Z3" s="588"/>
      <c r="AA3" s="590" t="s">
        <v>437</v>
      </c>
      <c r="AB3" s="591"/>
      <c r="AC3" s="591"/>
      <c r="AD3" s="591"/>
      <c r="AE3" s="591"/>
      <c r="AF3" s="591"/>
    </row>
    <row r="4" spans="2:32" ht="60.75" thickBot="1" x14ac:dyDescent="0.3">
      <c r="B4" s="219" t="s">
        <v>3</v>
      </c>
      <c r="C4" s="219" t="s">
        <v>4</v>
      </c>
      <c r="D4" s="219" t="s">
        <v>5</v>
      </c>
      <c r="E4" s="219" t="s">
        <v>6</v>
      </c>
      <c r="F4" s="219" t="s">
        <v>7</v>
      </c>
      <c r="G4" s="219" t="s">
        <v>45</v>
      </c>
      <c r="H4" s="219" t="s">
        <v>8</v>
      </c>
      <c r="I4" s="219" t="s">
        <v>9</v>
      </c>
      <c r="J4" s="219" t="s">
        <v>10</v>
      </c>
      <c r="K4" s="219" t="s">
        <v>11</v>
      </c>
      <c r="L4" s="219" t="s">
        <v>12</v>
      </c>
      <c r="M4" s="219" t="s">
        <v>13</v>
      </c>
      <c r="N4" s="585" t="s">
        <v>14</v>
      </c>
      <c r="O4" s="586" t="s">
        <v>15</v>
      </c>
      <c r="P4" s="586" t="s">
        <v>16</v>
      </c>
      <c r="Q4" s="586" t="s">
        <v>17</v>
      </c>
      <c r="R4" s="586" t="s">
        <v>18</v>
      </c>
      <c r="S4" s="586"/>
      <c r="T4" s="586"/>
      <c r="U4" s="586"/>
      <c r="V4" s="587" t="s">
        <v>18</v>
      </c>
      <c r="W4" s="587"/>
      <c r="X4" s="587"/>
      <c r="Y4" s="587"/>
      <c r="Z4" s="657"/>
      <c r="AA4" s="480" t="s">
        <v>439</v>
      </c>
      <c r="AB4" s="481"/>
      <c r="AC4" s="480" t="s">
        <v>440</v>
      </c>
      <c r="AD4" s="481"/>
      <c r="AE4" s="368" t="s">
        <v>443</v>
      </c>
      <c r="AF4" s="368" t="s">
        <v>444</v>
      </c>
    </row>
    <row r="5" spans="2:32" s="6" customFormat="1" ht="30" customHeight="1" x14ac:dyDescent="0.25">
      <c r="B5" s="658" t="s">
        <v>34</v>
      </c>
      <c r="C5" s="487" t="s">
        <v>44</v>
      </c>
      <c r="D5" s="654" t="s">
        <v>411</v>
      </c>
      <c r="E5" s="655">
        <v>1</v>
      </c>
      <c r="F5" s="654" t="s">
        <v>408</v>
      </c>
      <c r="G5" s="654" t="s">
        <v>407</v>
      </c>
      <c r="H5" s="217" t="s">
        <v>410</v>
      </c>
      <c r="I5" s="373" t="s">
        <v>90</v>
      </c>
      <c r="J5" s="373" t="s">
        <v>90</v>
      </c>
      <c r="K5" s="373" t="s">
        <v>90</v>
      </c>
      <c r="L5" s="373" t="s">
        <v>90</v>
      </c>
      <c r="M5" s="487" t="s">
        <v>406</v>
      </c>
      <c r="N5" s="585"/>
      <c r="O5" s="586"/>
      <c r="P5" s="586"/>
      <c r="Q5" s="586"/>
      <c r="R5" s="573" t="s">
        <v>19</v>
      </c>
      <c r="S5" s="574"/>
      <c r="T5" s="575" t="s">
        <v>20</v>
      </c>
      <c r="U5" s="576"/>
      <c r="V5" s="589"/>
      <c r="W5" s="589"/>
      <c r="X5" s="589"/>
      <c r="Y5" s="589"/>
      <c r="Z5" s="656"/>
      <c r="AA5" s="653">
        <v>100</v>
      </c>
      <c r="AB5" s="653"/>
      <c r="AC5" s="570"/>
      <c r="AD5" s="570"/>
      <c r="AE5" s="413">
        <v>0.25</v>
      </c>
      <c r="AF5" s="464" t="s">
        <v>595</v>
      </c>
    </row>
    <row r="6" spans="2:32" s="6" customFormat="1" ht="38.25" customHeight="1" x14ac:dyDescent="0.25">
      <c r="B6" s="658"/>
      <c r="C6" s="487"/>
      <c r="D6" s="654"/>
      <c r="E6" s="655"/>
      <c r="F6" s="654"/>
      <c r="G6" s="654"/>
      <c r="H6" s="217" t="s">
        <v>409</v>
      </c>
      <c r="I6" s="373" t="s">
        <v>90</v>
      </c>
      <c r="J6" s="373" t="s">
        <v>90</v>
      </c>
      <c r="K6" s="373" t="s">
        <v>90</v>
      </c>
      <c r="L6" s="373" t="s">
        <v>90</v>
      </c>
      <c r="M6" s="487"/>
      <c r="N6" s="585"/>
      <c r="O6" s="586"/>
      <c r="P6" s="586"/>
      <c r="Q6" s="586"/>
      <c r="R6" s="375"/>
      <c r="S6" s="376"/>
      <c r="T6" s="377"/>
      <c r="U6" s="378"/>
      <c r="V6" s="374"/>
      <c r="W6" s="374"/>
      <c r="X6" s="374"/>
      <c r="Y6" s="374"/>
      <c r="Z6" s="379"/>
      <c r="AA6" s="653">
        <v>100</v>
      </c>
      <c r="AB6" s="653"/>
      <c r="AC6" s="570"/>
      <c r="AD6" s="570"/>
      <c r="AE6" s="413">
        <v>0.25</v>
      </c>
      <c r="AF6" s="465"/>
    </row>
    <row r="7" spans="2:32" s="6" customFormat="1" ht="41.25" customHeight="1" x14ac:dyDescent="0.25">
      <c r="B7" s="484" t="s">
        <v>34</v>
      </c>
      <c r="C7" s="487" t="s">
        <v>44</v>
      </c>
      <c r="D7" s="654" t="s">
        <v>412</v>
      </c>
      <c r="E7" s="655">
        <v>1</v>
      </c>
      <c r="F7" s="654" t="s">
        <v>413</v>
      </c>
      <c r="G7" s="654" t="s">
        <v>414</v>
      </c>
      <c r="H7" s="220" t="s">
        <v>415</v>
      </c>
      <c r="I7" s="373" t="s">
        <v>90</v>
      </c>
      <c r="J7" s="373" t="s">
        <v>90</v>
      </c>
      <c r="K7" s="373" t="s">
        <v>90</v>
      </c>
      <c r="L7" s="373" t="s">
        <v>90</v>
      </c>
      <c r="M7" s="487"/>
      <c r="AA7" s="653">
        <v>100</v>
      </c>
      <c r="AB7" s="653"/>
      <c r="AC7" s="570"/>
      <c r="AD7" s="570"/>
      <c r="AE7" s="413">
        <v>0.25</v>
      </c>
      <c r="AF7" s="465"/>
    </row>
    <row r="8" spans="2:32" ht="39" customHeight="1" x14ac:dyDescent="0.25">
      <c r="B8" s="484"/>
      <c r="C8" s="487"/>
      <c r="D8" s="654"/>
      <c r="E8" s="655"/>
      <c r="F8" s="654"/>
      <c r="G8" s="654"/>
      <c r="H8" s="158" t="s">
        <v>416</v>
      </c>
      <c r="I8" s="373" t="s">
        <v>90</v>
      </c>
      <c r="J8" s="373" t="s">
        <v>90</v>
      </c>
      <c r="K8" s="373" t="s">
        <v>90</v>
      </c>
      <c r="L8" s="373" t="s">
        <v>90</v>
      </c>
      <c r="M8" s="487"/>
      <c r="AA8" s="653">
        <v>100</v>
      </c>
      <c r="AB8" s="653"/>
      <c r="AC8" s="570"/>
      <c r="AD8" s="570"/>
      <c r="AE8" s="413">
        <v>0.25</v>
      </c>
      <c r="AF8" s="465"/>
    </row>
    <row r="9" spans="2:32" ht="37.5" customHeight="1" x14ac:dyDescent="0.25">
      <c r="B9" s="484"/>
      <c r="C9" s="487"/>
      <c r="D9" s="654"/>
      <c r="E9" s="655"/>
      <c r="F9" s="654"/>
      <c r="G9" s="654"/>
      <c r="H9" s="158" t="s">
        <v>417</v>
      </c>
      <c r="I9" s="373" t="s">
        <v>90</v>
      </c>
      <c r="J9" s="373" t="s">
        <v>90</v>
      </c>
      <c r="K9" s="373" t="s">
        <v>90</v>
      </c>
      <c r="L9" s="373" t="s">
        <v>90</v>
      </c>
      <c r="M9" s="487"/>
      <c r="AA9" s="653">
        <v>100</v>
      </c>
      <c r="AB9" s="653"/>
      <c r="AC9" s="570"/>
      <c r="AD9" s="570"/>
      <c r="AE9" s="413">
        <v>0.25</v>
      </c>
      <c r="AF9" s="466"/>
    </row>
    <row r="10" spans="2:32" x14ac:dyDescent="0.25">
      <c r="AE10" s="415">
        <v>0.25</v>
      </c>
    </row>
    <row r="11" spans="2:32" ht="27.75" customHeight="1" x14ac:dyDescent="0.25"/>
    <row r="12" spans="2:32" ht="36.75" customHeight="1" x14ac:dyDescent="0.25"/>
    <row r="13" spans="2:32" ht="57" customHeight="1" x14ac:dyDescent="0.25"/>
    <row r="14" spans="2:32" ht="15" customHeight="1" x14ac:dyDescent="0.25"/>
    <row r="19" ht="24" customHeight="1" x14ac:dyDescent="0.25"/>
  </sheetData>
  <mergeCells count="40">
    <mergeCell ref="AC8:AD8"/>
    <mergeCell ref="AA9:AB9"/>
    <mergeCell ref="AC9:AD9"/>
    <mergeCell ref="B7:B9"/>
    <mergeCell ref="C7:C9"/>
    <mergeCell ref="D7:D9"/>
    <mergeCell ref="E7:E9"/>
    <mergeCell ref="F7:F9"/>
    <mergeCell ref="AC4:AD4"/>
    <mergeCell ref="G7:G9"/>
    <mergeCell ref="R5:S5"/>
    <mergeCell ref="T5:U5"/>
    <mergeCell ref="V5:Z5"/>
    <mergeCell ref="AA5:AB5"/>
    <mergeCell ref="G5:G6"/>
    <mergeCell ref="M5:M9"/>
    <mergeCell ref="N4:N6"/>
    <mergeCell ref="O4:O6"/>
    <mergeCell ref="P4:P6"/>
    <mergeCell ref="Q4:Q6"/>
    <mergeCell ref="R4:U4"/>
    <mergeCell ref="AA7:AB7"/>
    <mergeCell ref="AC7:AD7"/>
    <mergeCell ref="AA8:AB8"/>
    <mergeCell ref="AF5:AF9"/>
    <mergeCell ref="B3:H3"/>
    <mergeCell ref="I3:L3"/>
    <mergeCell ref="S3:U3"/>
    <mergeCell ref="V3:Z3"/>
    <mergeCell ref="AA3:AF3"/>
    <mergeCell ref="B5:B6"/>
    <mergeCell ref="C5:C6"/>
    <mergeCell ref="D5:D6"/>
    <mergeCell ref="E5:E6"/>
    <mergeCell ref="F5:F6"/>
    <mergeCell ref="AC5:AD5"/>
    <mergeCell ref="AA6:AB6"/>
    <mergeCell ref="AC6:AD6"/>
    <mergeCell ref="V4:Z4"/>
    <mergeCell ref="AA4:AB4"/>
  </mergeCells>
  <pageMargins left="0.7" right="0.7" top="0.75" bottom="0.75" header="0.3" footer="0.3"/>
  <pageSetup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[6]Hoja2!#REF!</xm:f>
          </x14:formula1>
          <xm:sqref>B7 B5 C5:C7</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AD17"/>
  <sheetViews>
    <sheetView workbookViewId="0">
      <pane xSplit="3" ySplit="4" topLeftCell="I5" activePane="bottomRight" state="frozen"/>
      <selection activeCell="H15" sqref="H15"/>
      <selection pane="topRight" activeCell="H15" sqref="H15"/>
      <selection pane="bottomLeft" activeCell="H15" sqref="H15"/>
      <selection pane="bottomRight" activeCell="H5" sqref="H5"/>
    </sheetView>
  </sheetViews>
  <sheetFormatPr baseColWidth="10" defaultRowHeight="15" x14ac:dyDescent="0.25"/>
  <cols>
    <col min="1" max="1" width="7.85546875" customWidth="1"/>
    <col min="2" max="2" width="23.5703125" customWidth="1"/>
    <col min="3" max="3" width="32.5703125" customWidth="1"/>
    <col min="4" max="4" width="31.5703125" customWidth="1"/>
    <col min="5" max="5" width="39.42578125" customWidth="1"/>
    <col min="6" max="6" width="25.28515625" customWidth="1"/>
    <col min="7" max="7" width="29.28515625" customWidth="1"/>
    <col min="8" max="8" width="46.5703125" customWidth="1"/>
    <col min="9" max="12" width="15.42578125" customWidth="1"/>
    <col min="13" max="13" width="29.5703125" customWidth="1"/>
    <col min="14" max="14" width="15.42578125" hidden="1" customWidth="1"/>
    <col min="15" max="15" width="16.140625" hidden="1" customWidth="1"/>
    <col min="16" max="16" width="17.140625" hidden="1" customWidth="1"/>
    <col min="17" max="25" width="0" hidden="1" customWidth="1"/>
    <col min="26" max="26" width="14.42578125" hidden="1" customWidth="1"/>
    <col min="144" max="144" width="29.85546875" customWidth="1"/>
    <col min="145" max="145" width="51.140625" customWidth="1"/>
    <col min="146" max="146" width="31.5703125" customWidth="1"/>
    <col min="147" max="148" width="25.28515625" customWidth="1"/>
    <col min="149" max="149" width="29.28515625" customWidth="1"/>
    <col min="150" max="150" width="46.5703125" customWidth="1"/>
    <col min="151" max="154" width="15.42578125" customWidth="1"/>
    <col min="155" max="155" width="21.85546875" customWidth="1"/>
    <col min="156" max="168" width="0" hidden="1" customWidth="1"/>
    <col min="400" max="400" width="29.85546875" customWidth="1"/>
    <col min="401" max="401" width="51.140625" customWidth="1"/>
    <col min="402" max="402" width="31.5703125" customWidth="1"/>
    <col min="403" max="404" width="25.28515625" customWidth="1"/>
    <col min="405" max="405" width="29.28515625" customWidth="1"/>
    <col min="406" max="406" width="46.5703125" customWidth="1"/>
    <col min="407" max="410" width="15.42578125" customWidth="1"/>
    <col min="411" max="411" width="21.85546875" customWidth="1"/>
    <col min="412" max="424" width="0" hidden="1" customWidth="1"/>
    <col min="656" max="656" width="29.85546875" customWidth="1"/>
    <col min="657" max="657" width="51.140625" customWidth="1"/>
    <col min="658" max="658" width="31.5703125" customWidth="1"/>
    <col min="659" max="660" width="25.28515625" customWidth="1"/>
    <col min="661" max="661" width="29.28515625" customWidth="1"/>
    <col min="662" max="662" width="46.5703125" customWidth="1"/>
    <col min="663" max="666" width="15.42578125" customWidth="1"/>
    <col min="667" max="667" width="21.85546875" customWidth="1"/>
    <col min="668" max="680" width="0" hidden="1" customWidth="1"/>
    <col min="912" max="912" width="29.85546875" customWidth="1"/>
    <col min="913" max="913" width="51.140625" customWidth="1"/>
    <col min="914" max="914" width="31.5703125" customWidth="1"/>
    <col min="915" max="916" width="25.28515625" customWidth="1"/>
    <col min="917" max="917" width="29.28515625" customWidth="1"/>
    <col min="918" max="918" width="46.5703125" customWidth="1"/>
    <col min="919" max="922" width="15.42578125" customWidth="1"/>
    <col min="923" max="923" width="21.85546875" customWidth="1"/>
    <col min="924" max="936" width="0" hidden="1" customWidth="1"/>
    <col min="1168" max="1168" width="29.85546875" customWidth="1"/>
    <col min="1169" max="1169" width="51.140625" customWidth="1"/>
    <col min="1170" max="1170" width="31.5703125" customWidth="1"/>
    <col min="1171" max="1172" width="25.28515625" customWidth="1"/>
    <col min="1173" max="1173" width="29.28515625" customWidth="1"/>
    <col min="1174" max="1174" width="46.5703125" customWidth="1"/>
    <col min="1175" max="1178" width="15.42578125" customWidth="1"/>
    <col min="1179" max="1179" width="21.85546875" customWidth="1"/>
    <col min="1180" max="1192" width="0" hidden="1" customWidth="1"/>
    <col min="1424" max="1424" width="29.85546875" customWidth="1"/>
    <col min="1425" max="1425" width="51.140625" customWidth="1"/>
    <col min="1426" max="1426" width="31.5703125" customWidth="1"/>
    <col min="1427" max="1428" width="25.28515625" customWidth="1"/>
    <col min="1429" max="1429" width="29.28515625" customWidth="1"/>
    <col min="1430" max="1430" width="46.5703125" customWidth="1"/>
    <col min="1431" max="1434" width="15.42578125" customWidth="1"/>
    <col min="1435" max="1435" width="21.85546875" customWidth="1"/>
    <col min="1436" max="1448" width="0" hidden="1" customWidth="1"/>
    <col min="1680" max="1680" width="29.85546875" customWidth="1"/>
    <col min="1681" max="1681" width="51.140625" customWidth="1"/>
    <col min="1682" max="1682" width="31.5703125" customWidth="1"/>
    <col min="1683" max="1684" width="25.28515625" customWidth="1"/>
    <col min="1685" max="1685" width="29.28515625" customWidth="1"/>
    <col min="1686" max="1686" width="46.5703125" customWidth="1"/>
    <col min="1687" max="1690" width="15.42578125" customWidth="1"/>
    <col min="1691" max="1691" width="21.85546875" customWidth="1"/>
    <col min="1692" max="1704" width="0" hidden="1" customWidth="1"/>
    <col min="1936" max="1936" width="29.85546875" customWidth="1"/>
    <col min="1937" max="1937" width="51.140625" customWidth="1"/>
    <col min="1938" max="1938" width="31.5703125" customWidth="1"/>
    <col min="1939" max="1940" width="25.28515625" customWidth="1"/>
    <col min="1941" max="1941" width="29.28515625" customWidth="1"/>
    <col min="1942" max="1942" width="46.5703125" customWidth="1"/>
    <col min="1943" max="1946" width="15.42578125" customWidth="1"/>
    <col min="1947" max="1947" width="21.85546875" customWidth="1"/>
    <col min="1948" max="1960" width="0" hidden="1" customWidth="1"/>
    <col min="2192" max="2192" width="29.85546875" customWidth="1"/>
    <col min="2193" max="2193" width="51.140625" customWidth="1"/>
    <col min="2194" max="2194" width="31.5703125" customWidth="1"/>
    <col min="2195" max="2196" width="25.28515625" customWidth="1"/>
    <col min="2197" max="2197" width="29.28515625" customWidth="1"/>
    <col min="2198" max="2198" width="46.5703125" customWidth="1"/>
    <col min="2199" max="2202" width="15.42578125" customWidth="1"/>
    <col min="2203" max="2203" width="21.85546875" customWidth="1"/>
    <col min="2204" max="2216" width="0" hidden="1" customWidth="1"/>
    <col min="2448" max="2448" width="29.85546875" customWidth="1"/>
    <col min="2449" max="2449" width="51.140625" customWidth="1"/>
    <col min="2450" max="2450" width="31.5703125" customWidth="1"/>
    <col min="2451" max="2452" width="25.28515625" customWidth="1"/>
    <col min="2453" max="2453" width="29.28515625" customWidth="1"/>
    <col min="2454" max="2454" width="46.5703125" customWidth="1"/>
    <col min="2455" max="2458" width="15.42578125" customWidth="1"/>
    <col min="2459" max="2459" width="21.85546875" customWidth="1"/>
    <col min="2460" max="2472" width="0" hidden="1" customWidth="1"/>
    <col min="2704" max="2704" width="29.85546875" customWidth="1"/>
    <col min="2705" max="2705" width="51.140625" customWidth="1"/>
    <col min="2706" max="2706" width="31.5703125" customWidth="1"/>
    <col min="2707" max="2708" width="25.28515625" customWidth="1"/>
    <col min="2709" max="2709" width="29.28515625" customWidth="1"/>
    <col min="2710" max="2710" width="46.5703125" customWidth="1"/>
    <col min="2711" max="2714" width="15.42578125" customWidth="1"/>
    <col min="2715" max="2715" width="21.85546875" customWidth="1"/>
    <col min="2716" max="2728" width="0" hidden="1" customWidth="1"/>
    <col min="2960" max="2960" width="29.85546875" customWidth="1"/>
    <col min="2961" max="2961" width="51.140625" customWidth="1"/>
    <col min="2962" max="2962" width="31.5703125" customWidth="1"/>
    <col min="2963" max="2964" width="25.28515625" customWidth="1"/>
    <col min="2965" max="2965" width="29.28515625" customWidth="1"/>
    <col min="2966" max="2966" width="46.5703125" customWidth="1"/>
    <col min="2967" max="2970" width="15.42578125" customWidth="1"/>
    <col min="2971" max="2971" width="21.85546875" customWidth="1"/>
    <col min="2972" max="2984" width="0" hidden="1" customWidth="1"/>
    <col min="3216" max="3216" width="29.85546875" customWidth="1"/>
    <col min="3217" max="3217" width="51.140625" customWidth="1"/>
    <col min="3218" max="3218" width="31.5703125" customWidth="1"/>
    <col min="3219" max="3220" width="25.28515625" customWidth="1"/>
    <col min="3221" max="3221" width="29.28515625" customWidth="1"/>
    <col min="3222" max="3222" width="46.5703125" customWidth="1"/>
    <col min="3223" max="3226" width="15.42578125" customWidth="1"/>
    <col min="3227" max="3227" width="21.85546875" customWidth="1"/>
    <col min="3228" max="3240" width="0" hidden="1" customWidth="1"/>
    <col min="3472" max="3472" width="29.85546875" customWidth="1"/>
    <col min="3473" max="3473" width="51.140625" customWidth="1"/>
    <col min="3474" max="3474" width="31.5703125" customWidth="1"/>
    <col min="3475" max="3476" width="25.28515625" customWidth="1"/>
    <col min="3477" max="3477" width="29.28515625" customWidth="1"/>
    <col min="3478" max="3478" width="46.5703125" customWidth="1"/>
    <col min="3479" max="3482" width="15.42578125" customWidth="1"/>
    <col min="3483" max="3483" width="21.85546875" customWidth="1"/>
    <col min="3484" max="3496" width="0" hidden="1" customWidth="1"/>
    <col min="3728" max="3728" width="29.85546875" customWidth="1"/>
    <col min="3729" max="3729" width="51.140625" customWidth="1"/>
    <col min="3730" max="3730" width="31.5703125" customWidth="1"/>
    <col min="3731" max="3732" width="25.28515625" customWidth="1"/>
    <col min="3733" max="3733" width="29.28515625" customWidth="1"/>
    <col min="3734" max="3734" width="46.5703125" customWidth="1"/>
    <col min="3735" max="3738" width="15.42578125" customWidth="1"/>
    <col min="3739" max="3739" width="21.85546875" customWidth="1"/>
    <col min="3740" max="3752" width="0" hidden="1" customWidth="1"/>
    <col min="3984" max="3984" width="29.85546875" customWidth="1"/>
    <col min="3985" max="3985" width="51.140625" customWidth="1"/>
    <col min="3986" max="3986" width="31.5703125" customWidth="1"/>
    <col min="3987" max="3988" width="25.28515625" customWidth="1"/>
    <col min="3989" max="3989" width="29.28515625" customWidth="1"/>
    <col min="3990" max="3990" width="46.5703125" customWidth="1"/>
    <col min="3991" max="3994" width="15.42578125" customWidth="1"/>
    <col min="3995" max="3995" width="21.85546875" customWidth="1"/>
    <col min="3996" max="4008" width="0" hidden="1" customWidth="1"/>
    <col min="4240" max="4240" width="29.85546875" customWidth="1"/>
    <col min="4241" max="4241" width="51.140625" customWidth="1"/>
    <col min="4242" max="4242" width="31.5703125" customWidth="1"/>
    <col min="4243" max="4244" width="25.28515625" customWidth="1"/>
    <col min="4245" max="4245" width="29.28515625" customWidth="1"/>
    <col min="4246" max="4246" width="46.5703125" customWidth="1"/>
    <col min="4247" max="4250" width="15.42578125" customWidth="1"/>
    <col min="4251" max="4251" width="21.85546875" customWidth="1"/>
    <col min="4252" max="4264" width="0" hidden="1" customWidth="1"/>
    <col min="4496" max="4496" width="29.85546875" customWidth="1"/>
    <col min="4497" max="4497" width="51.140625" customWidth="1"/>
    <col min="4498" max="4498" width="31.5703125" customWidth="1"/>
    <col min="4499" max="4500" width="25.28515625" customWidth="1"/>
    <col min="4501" max="4501" width="29.28515625" customWidth="1"/>
    <col min="4502" max="4502" width="46.5703125" customWidth="1"/>
    <col min="4503" max="4506" width="15.42578125" customWidth="1"/>
    <col min="4507" max="4507" width="21.85546875" customWidth="1"/>
    <col min="4508" max="4520" width="0" hidden="1" customWidth="1"/>
    <col min="4752" max="4752" width="29.85546875" customWidth="1"/>
    <col min="4753" max="4753" width="51.140625" customWidth="1"/>
    <col min="4754" max="4754" width="31.5703125" customWidth="1"/>
    <col min="4755" max="4756" width="25.28515625" customWidth="1"/>
    <col min="4757" max="4757" width="29.28515625" customWidth="1"/>
    <col min="4758" max="4758" width="46.5703125" customWidth="1"/>
    <col min="4759" max="4762" width="15.42578125" customWidth="1"/>
    <col min="4763" max="4763" width="21.85546875" customWidth="1"/>
    <col min="4764" max="4776" width="0" hidden="1" customWidth="1"/>
    <col min="5008" max="5008" width="29.85546875" customWidth="1"/>
    <col min="5009" max="5009" width="51.140625" customWidth="1"/>
    <col min="5010" max="5010" width="31.5703125" customWidth="1"/>
    <col min="5011" max="5012" width="25.28515625" customWidth="1"/>
    <col min="5013" max="5013" width="29.28515625" customWidth="1"/>
    <col min="5014" max="5014" width="46.5703125" customWidth="1"/>
    <col min="5015" max="5018" width="15.42578125" customWidth="1"/>
    <col min="5019" max="5019" width="21.85546875" customWidth="1"/>
    <col min="5020" max="5032" width="0" hidden="1" customWidth="1"/>
    <col min="5264" max="5264" width="29.85546875" customWidth="1"/>
    <col min="5265" max="5265" width="51.140625" customWidth="1"/>
    <col min="5266" max="5266" width="31.5703125" customWidth="1"/>
    <col min="5267" max="5268" width="25.28515625" customWidth="1"/>
    <col min="5269" max="5269" width="29.28515625" customWidth="1"/>
    <col min="5270" max="5270" width="46.5703125" customWidth="1"/>
    <col min="5271" max="5274" width="15.42578125" customWidth="1"/>
    <col min="5275" max="5275" width="21.85546875" customWidth="1"/>
    <col min="5276" max="5288" width="0" hidden="1" customWidth="1"/>
    <col min="5520" max="5520" width="29.85546875" customWidth="1"/>
    <col min="5521" max="5521" width="51.140625" customWidth="1"/>
    <col min="5522" max="5522" width="31.5703125" customWidth="1"/>
    <col min="5523" max="5524" width="25.28515625" customWidth="1"/>
    <col min="5525" max="5525" width="29.28515625" customWidth="1"/>
    <col min="5526" max="5526" width="46.5703125" customWidth="1"/>
    <col min="5527" max="5530" width="15.42578125" customWidth="1"/>
    <col min="5531" max="5531" width="21.85546875" customWidth="1"/>
    <col min="5532" max="5544" width="0" hidden="1" customWidth="1"/>
    <col min="5776" max="5776" width="29.85546875" customWidth="1"/>
    <col min="5777" max="5777" width="51.140625" customWidth="1"/>
    <col min="5778" max="5778" width="31.5703125" customWidth="1"/>
    <col min="5779" max="5780" width="25.28515625" customWidth="1"/>
    <col min="5781" max="5781" width="29.28515625" customWidth="1"/>
    <col min="5782" max="5782" width="46.5703125" customWidth="1"/>
    <col min="5783" max="5786" width="15.42578125" customWidth="1"/>
    <col min="5787" max="5787" width="21.85546875" customWidth="1"/>
    <col min="5788" max="5800" width="0" hidden="1" customWidth="1"/>
    <col min="6032" max="6032" width="29.85546875" customWidth="1"/>
    <col min="6033" max="6033" width="51.140625" customWidth="1"/>
    <col min="6034" max="6034" width="31.5703125" customWidth="1"/>
    <col min="6035" max="6036" width="25.28515625" customWidth="1"/>
    <col min="6037" max="6037" width="29.28515625" customWidth="1"/>
    <col min="6038" max="6038" width="46.5703125" customWidth="1"/>
    <col min="6039" max="6042" width="15.42578125" customWidth="1"/>
    <col min="6043" max="6043" width="21.85546875" customWidth="1"/>
    <col min="6044" max="6056" width="0" hidden="1" customWidth="1"/>
    <col min="6288" max="6288" width="29.85546875" customWidth="1"/>
    <col min="6289" max="6289" width="51.140625" customWidth="1"/>
    <col min="6290" max="6290" width="31.5703125" customWidth="1"/>
    <col min="6291" max="6292" width="25.28515625" customWidth="1"/>
    <col min="6293" max="6293" width="29.28515625" customWidth="1"/>
    <col min="6294" max="6294" width="46.5703125" customWidth="1"/>
    <col min="6295" max="6298" width="15.42578125" customWidth="1"/>
    <col min="6299" max="6299" width="21.85546875" customWidth="1"/>
    <col min="6300" max="6312" width="0" hidden="1" customWidth="1"/>
    <col min="6544" max="6544" width="29.85546875" customWidth="1"/>
    <col min="6545" max="6545" width="51.140625" customWidth="1"/>
    <col min="6546" max="6546" width="31.5703125" customWidth="1"/>
    <col min="6547" max="6548" width="25.28515625" customWidth="1"/>
    <col min="6549" max="6549" width="29.28515625" customWidth="1"/>
    <col min="6550" max="6550" width="46.5703125" customWidth="1"/>
    <col min="6551" max="6554" width="15.42578125" customWidth="1"/>
    <col min="6555" max="6555" width="21.85546875" customWidth="1"/>
    <col min="6556" max="6568" width="0" hidden="1" customWidth="1"/>
    <col min="6800" max="6800" width="29.85546875" customWidth="1"/>
    <col min="6801" max="6801" width="51.140625" customWidth="1"/>
    <col min="6802" max="6802" width="31.5703125" customWidth="1"/>
    <col min="6803" max="6804" width="25.28515625" customWidth="1"/>
    <col min="6805" max="6805" width="29.28515625" customWidth="1"/>
    <col min="6806" max="6806" width="46.5703125" customWidth="1"/>
    <col min="6807" max="6810" width="15.42578125" customWidth="1"/>
    <col min="6811" max="6811" width="21.85546875" customWidth="1"/>
    <col min="6812" max="6824" width="0" hidden="1" customWidth="1"/>
    <col min="7056" max="7056" width="29.85546875" customWidth="1"/>
    <col min="7057" max="7057" width="51.140625" customWidth="1"/>
    <col min="7058" max="7058" width="31.5703125" customWidth="1"/>
    <col min="7059" max="7060" width="25.28515625" customWidth="1"/>
    <col min="7061" max="7061" width="29.28515625" customWidth="1"/>
    <col min="7062" max="7062" width="46.5703125" customWidth="1"/>
    <col min="7063" max="7066" width="15.42578125" customWidth="1"/>
    <col min="7067" max="7067" width="21.85546875" customWidth="1"/>
    <col min="7068" max="7080" width="0" hidden="1" customWidth="1"/>
    <col min="7312" max="7312" width="29.85546875" customWidth="1"/>
    <col min="7313" max="7313" width="51.140625" customWidth="1"/>
    <col min="7314" max="7314" width="31.5703125" customWidth="1"/>
    <col min="7315" max="7316" width="25.28515625" customWidth="1"/>
    <col min="7317" max="7317" width="29.28515625" customWidth="1"/>
    <col min="7318" max="7318" width="46.5703125" customWidth="1"/>
    <col min="7319" max="7322" width="15.42578125" customWidth="1"/>
    <col min="7323" max="7323" width="21.85546875" customWidth="1"/>
    <col min="7324" max="7336" width="0" hidden="1" customWidth="1"/>
    <col min="7568" max="7568" width="29.85546875" customWidth="1"/>
    <col min="7569" max="7569" width="51.140625" customWidth="1"/>
    <col min="7570" max="7570" width="31.5703125" customWidth="1"/>
    <col min="7571" max="7572" width="25.28515625" customWidth="1"/>
    <col min="7573" max="7573" width="29.28515625" customWidth="1"/>
    <col min="7574" max="7574" width="46.5703125" customWidth="1"/>
    <col min="7575" max="7578" width="15.42578125" customWidth="1"/>
    <col min="7579" max="7579" width="21.85546875" customWidth="1"/>
    <col min="7580" max="7592" width="0" hidden="1" customWidth="1"/>
    <col min="7824" max="7824" width="29.85546875" customWidth="1"/>
    <col min="7825" max="7825" width="51.140625" customWidth="1"/>
    <col min="7826" max="7826" width="31.5703125" customWidth="1"/>
    <col min="7827" max="7828" width="25.28515625" customWidth="1"/>
    <col min="7829" max="7829" width="29.28515625" customWidth="1"/>
    <col min="7830" max="7830" width="46.5703125" customWidth="1"/>
    <col min="7831" max="7834" width="15.42578125" customWidth="1"/>
    <col min="7835" max="7835" width="21.85546875" customWidth="1"/>
    <col min="7836" max="7848" width="0" hidden="1" customWidth="1"/>
    <col min="8080" max="8080" width="29.85546875" customWidth="1"/>
    <col min="8081" max="8081" width="51.140625" customWidth="1"/>
    <col min="8082" max="8082" width="31.5703125" customWidth="1"/>
    <col min="8083" max="8084" width="25.28515625" customWidth="1"/>
    <col min="8085" max="8085" width="29.28515625" customWidth="1"/>
    <col min="8086" max="8086" width="46.5703125" customWidth="1"/>
    <col min="8087" max="8090" width="15.42578125" customWidth="1"/>
    <col min="8091" max="8091" width="21.85546875" customWidth="1"/>
    <col min="8092" max="8104" width="0" hidden="1" customWidth="1"/>
    <col min="8336" max="8336" width="29.85546875" customWidth="1"/>
    <col min="8337" max="8337" width="51.140625" customWidth="1"/>
    <col min="8338" max="8338" width="31.5703125" customWidth="1"/>
    <col min="8339" max="8340" width="25.28515625" customWidth="1"/>
    <col min="8341" max="8341" width="29.28515625" customWidth="1"/>
    <col min="8342" max="8342" width="46.5703125" customWidth="1"/>
    <col min="8343" max="8346" width="15.42578125" customWidth="1"/>
    <col min="8347" max="8347" width="21.85546875" customWidth="1"/>
    <col min="8348" max="8360" width="0" hidden="1" customWidth="1"/>
    <col min="8592" max="8592" width="29.85546875" customWidth="1"/>
    <col min="8593" max="8593" width="51.140625" customWidth="1"/>
    <col min="8594" max="8594" width="31.5703125" customWidth="1"/>
    <col min="8595" max="8596" width="25.28515625" customWidth="1"/>
    <col min="8597" max="8597" width="29.28515625" customWidth="1"/>
    <col min="8598" max="8598" width="46.5703125" customWidth="1"/>
    <col min="8599" max="8602" width="15.42578125" customWidth="1"/>
    <col min="8603" max="8603" width="21.85546875" customWidth="1"/>
    <col min="8604" max="8616" width="0" hidden="1" customWidth="1"/>
    <col min="8848" max="8848" width="29.85546875" customWidth="1"/>
    <col min="8849" max="8849" width="51.140625" customWidth="1"/>
    <col min="8850" max="8850" width="31.5703125" customWidth="1"/>
    <col min="8851" max="8852" width="25.28515625" customWidth="1"/>
    <col min="8853" max="8853" width="29.28515625" customWidth="1"/>
    <col min="8854" max="8854" width="46.5703125" customWidth="1"/>
    <col min="8855" max="8858" width="15.42578125" customWidth="1"/>
    <col min="8859" max="8859" width="21.85546875" customWidth="1"/>
    <col min="8860" max="8872" width="0" hidden="1" customWidth="1"/>
    <col min="9104" max="9104" width="29.85546875" customWidth="1"/>
    <col min="9105" max="9105" width="51.140625" customWidth="1"/>
    <col min="9106" max="9106" width="31.5703125" customWidth="1"/>
    <col min="9107" max="9108" width="25.28515625" customWidth="1"/>
    <col min="9109" max="9109" width="29.28515625" customWidth="1"/>
    <col min="9110" max="9110" width="46.5703125" customWidth="1"/>
    <col min="9111" max="9114" width="15.42578125" customWidth="1"/>
    <col min="9115" max="9115" width="21.85546875" customWidth="1"/>
    <col min="9116" max="9128" width="0" hidden="1" customWidth="1"/>
    <col min="9360" max="9360" width="29.85546875" customWidth="1"/>
    <col min="9361" max="9361" width="51.140625" customWidth="1"/>
    <col min="9362" max="9362" width="31.5703125" customWidth="1"/>
    <col min="9363" max="9364" width="25.28515625" customWidth="1"/>
    <col min="9365" max="9365" width="29.28515625" customWidth="1"/>
    <col min="9366" max="9366" width="46.5703125" customWidth="1"/>
    <col min="9367" max="9370" width="15.42578125" customWidth="1"/>
    <col min="9371" max="9371" width="21.85546875" customWidth="1"/>
    <col min="9372" max="9384" width="0" hidden="1" customWidth="1"/>
    <col min="9616" max="9616" width="29.85546875" customWidth="1"/>
    <col min="9617" max="9617" width="51.140625" customWidth="1"/>
    <col min="9618" max="9618" width="31.5703125" customWidth="1"/>
    <col min="9619" max="9620" width="25.28515625" customWidth="1"/>
    <col min="9621" max="9621" width="29.28515625" customWidth="1"/>
    <col min="9622" max="9622" width="46.5703125" customWidth="1"/>
    <col min="9623" max="9626" width="15.42578125" customWidth="1"/>
    <col min="9627" max="9627" width="21.85546875" customWidth="1"/>
    <col min="9628" max="9640" width="0" hidden="1" customWidth="1"/>
    <col min="9872" max="9872" width="29.85546875" customWidth="1"/>
    <col min="9873" max="9873" width="51.140625" customWidth="1"/>
    <col min="9874" max="9874" width="31.5703125" customWidth="1"/>
    <col min="9875" max="9876" width="25.28515625" customWidth="1"/>
    <col min="9877" max="9877" width="29.28515625" customWidth="1"/>
    <col min="9878" max="9878" width="46.5703125" customWidth="1"/>
    <col min="9879" max="9882" width="15.42578125" customWidth="1"/>
    <col min="9883" max="9883" width="21.85546875" customWidth="1"/>
    <col min="9884" max="9896" width="0" hidden="1" customWidth="1"/>
    <col min="10128" max="10128" width="29.85546875" customWidth="1"/>
    <col min="10129" max="10129" width="51.140625" customWidth="1"/>
    <col min="10130" max="10130" width="31.5703125" customWidth="1"/>
    <col min="10131" max="10132" width="25.28515625" customWidth="1"/>
    <col min="10133" max="10133" width="29.28515625" customWidth="1"/>
    <col min="10134" max="10134" width="46.5703125" customWidth="1"/>
    <col min="10135" max="10138" width="15.42578125" customWidth="1"/>
    <col min="10139" max="10139" width="21.85546875" customWidth="1"/>
    <col min="10140" max="10152" width="0" hidden="1" customWidth="1"/>
    <col min="10384" max="10384" width="29.85546875" customWidth="1"/>
    <col min="10385" max="10385" width="51.140625" customWidth="1"/>
    <col min="10386" max="10386" width="31.5703125" customWidth="1"/>
    <col min="10387" max="10388" width="25.28515625" customWidth="1"/>
    <col min="10389" max="10389" width="29.28515625" customWidth="1"/>
    <col min="10390" max="10390" width="46.5703125" customWidth="1"/>
    <col min="10391" max="10394" width="15.42578125" customWidth="1"/>
    <col min="10395" max="10395" width="21.85546875" customWidth="1"/>
    <col min="10396" max="10408" width="0" hidden="1" customWidth="1"/>
    <col min="10640" max="10640" width="29.85546875" customWidth="1"/>
    <col min="10641" max="10641" width="51.140625" customWidth="1"/>
    <col min="10642" max="10642" width="31.5703125" customWidth="1"/>
    <col min="10643" max="10644" width="25.28515625" customWidth="1"/>
    <col min="10645" max="10645" width="29.28515625" customWidth="1"/>
    <col min="10646" max="10646" width="46.5703125" customWidth="1"/>
    <col min="10647" max="10650" width="15.42578125" customWidth="1"/>
    <col min="10651" max="10651" width="21.85546875" customWidth="1"/>
    <col min="10652" max="10664" width="0" hidden="1" customWidth="1"/>
    <col min="10896" max="10896" width="29.85546875" customWidth="1"/>
    <col min="10897" max="10897" width="51.140625" customWidth="1"/>
    <col min="10898" max="10898" width="31.5703125" customWidth="1"/>
    <col min="10899" max="10900" width="25.28515625" customWidth="1"/>
    <col min="10901" max="10901" width="29.28515625" customWidth="1"/>
    <col min="10902" max="10902" width="46.5703125" customWidth="1"/>
    <col min="10903" max="10906" width="15.42578125" customWidth="1"/>
    <col min="10907" max="10907" width="21.85546875" customWidth="1"/>
    <col min="10908" max="10920" width="0" hidden="1" customWidth="1"/>
    <col min="11152" max="11152" width="29.85546875" customWidth="1"/>
    <col min="11153" max="11153" width="51.140625" customWidth="1"/>
    <col min="11154" max="11154" width="31.5703125" customWidth="1"/>
    <col min="11155" max="11156" width="25.28515625" customWidth="1"/>
    <col min="11157" max="11157" width="29.28515625" customWidth="1"/>
    <col min="11158" max="11158" width="46.5703125" customWidth="1"/>
    <col min="11159" max="11162" width="15.42578125" customWidth="1"/>
    <col min="11163" max="11163" width="21.85546875" customWidth="1"/>
    <col min="11164" max="11176" width="0" hidden="1" customWidth="1"/>
    <col min="11408" max="11408" width="29.85546875" customWidth="1"/>
    <col min="11409" max="11409" width="51.140625" customWidth="1"/>
    <col min="11410" max="11410" width="31.5703125" customWidth="1"/>
    <col min="11411" max="11412" width="25.28515625" customWidth="1"/>
    <col min="11413" max="11413" width="29.28515625" customWidth="1"/>
    <col min="11414" max="11414" width="46.5703125" customWidth="1"/>
    <col min="11415" max="11418" width="15.42578125" customWidth="1"/>
    <col min="11419" max="11419" width="21.85546875" customWidth="1"/>
    <col min="11420" max="11432" width="0" hidden="1" customWidth="1"/>
    <col min="11664" max="11664" width="29.85546875" customWidth="1"/>
    <col min="11665" max="11665" width="51.140625" customWidth="1"/>
    <col min="11666" max="11666" width="31.5703125" customWidth="1"/>
    <col min="11667" max="11668" width="25.28515625" customWidth="1"/>
    <col min="11669" max="11669" width="29.28515625" customWidth="1"/>
    <col min="11670" max="11670" width="46.5703125" customWidth="1"/>
    <col min="11671" max="11674" width="15.42578125" customWidth="1"/>
    <col min="11675" max="11675" width="21.85546875" customWidth="1"/>
    <col min="11676" max="11688" width="0" hidden="1" customWidth="1"/>
    <col min="11920" max="11920" width="29.85546875" customWidth="1"/>
    <col min="11921" max="11921" width="51.140625" customWidth="1"/>
    <col min="11922" max="11922" width="31.5703125" customWidth="1"/>
    <col min="11923" max="11924" width="25.28515625" customWidth="1"/>
    <col min="11925" max="11925" width="29.28515625" customWidth="1"/>
    <col min="11926" max="11926" width="46.5703125" customWidth="1"/>
    <col min="11927" max="11930" width="15.42578125" customWidth="1"/>
    <col min="11931" max="11931" width="21.85546875" customWidth="1"/>
    <col min="11932" max="11944" width="0" hidden="1" customWidth="1"/>
    <col min="12176" max="12176" width="29.85546875" customWidth="1"/>
    <col min="12177" max="12177" width="51.140625" customWidth="1"/>
    <col min="12178" max="12178" width="31.5703125" customWidth="1"/>
    <col min="12179" max="12180" width="25.28515625" customWidth="1"/>
    <col min="12181" max="12181" width="29.28515625" customWidth="1"/>
    <col min="12182" max="12182" width="46.5703125" customWidth="1"/>
    <col min="12183" max="12186" width="15.42578125" customWidth="1"/>
    <col min="12187" max="12187" width="21.85546875" customWidth="1"/>
    <col min="12188" max="12200" width="0" hidden="1" customWidth="1"/>
    <col min="12432" max="12432" width="29.85546875" customWidth="1"/>
    <col min="12433" max="12433" width="51.140625" customWidth="1"/>
    <col min="12434" max="12434" width="31.5703125" customWidth="1"/>
    <col min="12435" max="12436" width="25.28515625" customWidth="1"/>
    <col min="12437" max="12437" width="29.28515625" customWidth="1"/>
    <col min="12438" max="12438" width="46.5703125" customWidth="1"/>
    <col min="12439" max="12442" width="15.42578125" customWidth="1"/>
    <col min="12443" max="12443" width="21.85546875" customWidth="1"/>
    <col min="12444" max="12456" width="0" hidden="1" customWidth="1"/>
    <col min="12688" max="12688" width="29.85546875" customWidth="1"/>
    <col min="12689" max="12689" width="51.140625" customWidth="1"/>
    <col min="12690" max="12690" width="31.5703125" customWidth="1"/>
    <col min="12691" max="12692" width="25.28515625" customWidth="1"/>
    <col min="12693" max="12693" width="29.28515625" customWidth="1"/>
    <col min="12694" max="12694" width="46.5703125" customWidth="1"/>
    <col min="12695" max="12698" width="15.42578125" customWidth="1"/>
    <col min="12699" max="12699" width="21.85546875" customWidth="1"/>
    <col min="12700" max="12712" width="0" hidden="1" customWidth="1"/>
    <col min="12944" max="12944" width="29.85546875" customWidth="1"/>
    <col min="12945" max="12945" width="51.140625" customWidth="1"/>
    <col min="12946" max="12946" width="31.5703125" customWidth="1"/>
    <col min="12947" max="12948" width="25.28515625" customWidth="1"/>
    <col min="12949" max="12949" width="29.28515625" customWidth="1"/>
    <col min="12950" max="12950" width="46.5703125" customWidth="1"/>
    <col min="12951" max="12954" width="15.42578125" customWidth="1"/>
    <col min="12955" max="12955" width="21.85546875" customWidth="1"/>
    <col min="12956" max="12968" width="0" hidden="1" customWidth="1"/>
    <col min="13200" max="13200" width="29.85546875" customWidth="1"/>
    <col min="13201" max="13201" width="51.140625" customWidth="1"/>
    <col min="13202" max="13202" width="31.5703125" customWidth="1"/>
    <col min="13203" max="13204" width="25.28515625" customWidth="1"/>
    <col min="13205" max="13205" width="29.28515625" customWidth="1"/>
    <col min="13206" max="13206" width="46.5703125" customWidth="1"/>
    <col min="13207" max="13210" width="15.42578125" customWidth="1"/>
    <col min="13211" max="13211" width="21.85546875" customWidth="1"/>
    <col min="13212" max="13224" width="0" hidden="1" customWidth="1"/>
    <col min="13456" max="13456" width="29.85546875" customWidth="1"/>
    <col min="13457" max="13457" width="51.140625" customWidth="1"/>
    <col min="13458" max="13458" width="31.5703125" customWidth="1"/>
    <col min="13459" max="13460" width="25.28515625" customWidth="1"/>
    <col min="13461" max="13461" width="29.28515625" customWidth="1"/>
    <col min="13462" max="13462" width="46.5703125" customWidth="1"/>
    <col min="13463" max="13466" width="15.42578125" customWidth="1"/>
    <col min="13467" max="13467" width="21.85546875" customWidth="1"/>
    <col min="13468" max="13480" width="0" hidden="1" customWidth="1"/>
    <col min="13712" max="13712" width="29.85546875" customWidth="1"/>
    <col min="13713" max="13713" width="51.140625" customWidth="1"/>
    <col min="13714" max="13714" width="31.5703125" customWidth="1"/>
    <col min="13715" max="13716" width="25.28515625" customWidth="1"/>
    <col min="13717" max="13717" width="29.28515625" customWidth="1"/>
    <col min="13718" max="13718" width="46.5703125" customWidth="1"/>
    <col min="13719" max="13722" width="15.42578125" customWidth="1"/>
    <col min="13723" max="13723" width="21.85546875" customWidth="1"/>
    <col min="13724" max="13736" width="0" hidden="1" customWidth="1"/>
  </cols>
  <sheetData>
    <row r="2" spans="2:30" ht="65.25" customHeight="1" thickBot="1" x14ac:dyDescent="0.3"/>
    <row r="3" spans="2:30" ht="24" customHeight="1" thickBot="1" x14ac:dyDescent="0.4">
      <c r="B3" s="469" t="s">
        <v>0</v>
      </c>
      <c r="C3" s="470"/>
      <c r="D3" s="470"/>
      <c r="E3" s="470"/>
      <c r="F3" s="470"/>
      <c r="G3" s="470"/>
      <c r="H3" s="471"/>
      <c r="I3" s="472" t="s">
        <v>47</v>
      </c>
      <c r="J3" s="473"/>
      <c r="K3" s="473"/>
      <c r="L3" s="474"/>
      <c r="M3" s="24"/>
      <c r="N3" s="1"/>
      <c r="O3" s="1"/>
      <c r="P3" s="1"/>
      <c r="Q3" s="2"/>
      <c r="R3" s="2"/>
      <c r="S3" s="571" t="s">
        <v>1</v>
      </c>
      <c r="T3" s="571"/>
      <c r="U3" s="571"/>
      <c r="V3" s="588" t="s">
        <v>2</v>
      </c>
      <c r="W3" s="588"/>
      <c r="X3" s="588"/>
      <c r="Y3" s="588"/>
      <c r="Z3" s="588"/>
      <c r="AA3" s="594" t="s">
        <v>437</v>
      </c>
      <c r="AB3" s="473"/>
      <c r="AC3" s="473"/>
      <c r="AD3" s="474"/>
    </row>
    <row r="4" spans="2:30" ht="60.75" thickBot="1" x14ac:dyDescent="0.3">
      <c r="B4" s="3" t="s">
        <v>3</v>
      </c>
      <c r="C4" s="3" t="s">
        <v>4</v>
      </c>
      <c r="D4" s="4" t="s">
        <v>5</v>
      </c>
      <c r="E4" s="4" t="s">
        <v>6</v>
      </c>
      <c r="F4" s="4" t="s">
        <v>7</v>
      </c>
      <c r="G4" s="4" t="s">
        <v>45</v>
      </c>
      <c r="H4" s="4" t="s">
        <v>8</v>
      </c>
      <c r="I4" s="4" t="s">
        <v>9</v>
      </c>
      <c r="J4" s="4" t="s">
        <v>10</v>
      </c>
      <c r="K4" s="4" t="s">
        <v>11</v>
      </c>
      <c r="L4" s="4" t="s">
        <v>12</v>
      </c>
      <c r="M4" s="4" t="s">
        <v>13</v>
      </c>
      <c r="N4" s="585" t="s">
        <v>14</v>
      </c>
      <c r="O4" s="586" t="s">
        <v>15</v>
      </c>
      <c r="P4" s="586" t="s">
        <v>16</v>
      </c>
      <c r="Q4" s="586" t="s">
        <v>17</v>
      </c>
      <c r="R4" s="586" t="s">
        <v>18</v>
      </c>
      <c r="S4" s="586"/>
      <c r="T4" s="586"/>
      <c r="U4" s="586"/>
      <c r="V4" s="587" t="s">
        <v>18</v>
      </c>
      <c r="W4" s="587"/>
      <c r="X4" s="587"/>
      <c r="Y4" s="587"/>
      <c r="Z4" s="587"/>
      <c r="AA4" s="480" t="s">
        <v>439</v>
      </c>
      <c r="AB4" s="481"/>
      <c r="AC4" s="480" t="s">
        <v>440</v>
      </c>
      <c r="AD4" s="481"/>
    </row>
    <row r="5" spans="2:30" s="6" customFormat="1" ht="27" thickTop="1" thickBot="1" x14ac:dyDescent="0.3">
      <c r="B5" s="567" t="s">
        <v>34</v>
      </c>
      <c r="C5" s="565" t="s">
        <v>44</v>
      </c>
      <c r="D5" s="565" t="s">
        <v>175</v>
      </c>
      <c r="E5" s="560" t="s">
        <v>176</v>
      </c>
      <c r="F5" s="560" t="s">
        <v>177</v>
      </c>
      <c r="G5" s="461" t="s">
        <v>178</v>
      </c>
      <c r="H5" s="105" t="s">
        <v>422</v>
      </c>
      <c r="I5" s="106" t="s">
        <v>132</v>
      </c>
      <c r="J5" s="106" t="s">
        <v>132</v>
      </c>
      <c r="K5" s="106" t="s">
        <v>132</v>
      </c>
      <c r="L5" s="106" t="s">
        <v>132</v>
      </c>
      <c r="M5" s="461" t="s">
        <v>433</v>
      </c>
      <c r="N5" s="585"/>
      <c r="O5" s="586"/>
      <c r="P5" s="586"/>
      <c r="Q5" s="586"/>
      <c r="R5" s="573" t="s">
        <v>19</v>
      </c>
      <c r="S5" s="574"/>
      <c r="T5" s="575" t="s">
        <v>20</v>
      </c>
      <c r="U5" s="576"/>
      <c r="V5" s="589"/>
      <c r="W5" s="589"/>
      <c r="X5" s="589"/>
      <c r="Y5" s="589"/>
      <c r="Z5" s="589"/>
      <c r="AA5" s="570"/>
      <c r="AB5" s="570"/>
      <c r="AC5" s="570"/>
      <c r="AD5" s="570"/>
    </row>
    <row r="6" spans="2:30" s="6" customFormat="1" ht="39" thickBot="1" x14ac:dyDescent="0.3">
      <c r="B6" s="568"/>
      <c r="C6" s="465"/>
      <c r="D6" s="465"/>
      <c r="E6" s="598"/>
      <c r="F6" s="598"/>
      <c r="G6" s="462"/>
      <c r="H6" s="221" t="s">
        <v>421</v>
      </c>
      <c r="I6" s="106" t="s">
        <v>132</v>
      </c>
      <c r="J6" s="106" t="s">
        <v>132</v>
      </c>
      <c r="K6" s="106" t="s">
        <v>132</v>
      </c>
      <c r="L6" s="106" t="s">
        <v>132</v>
      </c>
      <c r="M6" s="462"/>
      <c r="N6" s="585"/>
      <c r="O6" s="586"/>
      <c r="P6" s="586"/>
      <c r="Q6" s="586"/>
      <c r="R6" s="195"/>
      <c r="S6" s="196"/>
      <c r="T6" s="197"/>
      <c r="U6" s="198"/>
      <c r="V6" s="199"/>
      <c r="W6" s="199"/>
      <c r="X6" s="199"/>
      <c r="Y6" s="199"/>
      <c r="Z6" s="199"/>
      <c r="AA6" s="570"/>
      <c r="AB6" s="570"/>
      <c r="AC6" s="570"/>
      <c r="AD6" s="570"/>
    </row>
    <row r="7" spans="2:30" s="6" customFormat="1" ht="39" thickBot="1" x14ac:dyDescent="0.3">
      <c r="B7" s="568"/>
      <c r="C7" s="465"/>
      <c r="D7" s="465"/>
      <c r="E7" s="598"/>
      <c r="F7" s="598"/>
      <c r="G7" s="462"/>
      <c r="H7" s="221" t="s">
        <v>420</v>
      </c>
      <c r="I7" s="106" t="s">
        <v>132</v>
      </c>
      <c r="J7" s="106" t="s">
        <v>132</v>
      </c>
      <c r="K7" s="106" t="s">
        <v>132</v>
      </c>
      <c r="L7" s="106" t="s">
        <v>132</v>
      </c>
      <c r="M7" s="462"/>
      <c r="N7" s="585"/>
      <c r="O7" s="586"/>
      <c r="P7" s="586"/>
      <c r="Q7" s="586"/>
      <c r="R7" s="195"/>
      <c r="S7" s="196"/>
      <c r="T7" s="197"/>
      <c r="U7" s="198"/>
      <c r="V7" s="199"/>
      <c r="W7" s="199"/>
      <c r="X7" s="199"/>
      <c r="Y7" s="199"/>
      <c r="Z7" s="199"/>
      <c r="AA7" s="570"/>
      <c r="AB7" s="570"/>
      <c r="AC7" s="570"/>
      <c r="AD7" s="570"/>
    </row>
    <row r="8" spans="2:30" s="6" customFormat="1" ht="39" thickBot="1" x14ac:dyDescent="0.3">
      <c r="B8" s="568"/>
      <c r="C8" s="465"/>
      <c r="D8" s="465"/>
      <c r="E8" s="598"/>
      <c r="F8" s="598"/>
      <c r="G8" s="462"/>
      <c r="H8" s="221" t="s">
        <v>419</v>
      </c>
      <c r="I8" s="106" t="s">
        <v>132</v>
      </c>
      <c r="J8" s="106" t="s">
        <v>132</v>
      </c>
      <c r="K8" s="106" t="s">
        <v>132</v>
      </c>
      <c r="L8" s="106" t="s">
        <v>132</v>
      </c>
      <c r="M8" s="462"/>
      <c r="N8" s="585"/>
      <c r="O8" s="586"/>
      <c r="P8" s="586"/>
      <c r="Q8" s="586"/>
      <c r="R8" s="195"/>
      <c r="S8" s="196"/>
      <c r="T8" s="197"/>
      <c r="U8" s="198"/>
      <c r="V8" s="199"/>
      <c r="W8" s="199"/>
      <c r="X8" s="199"/>
      <c r="Y8" s="199"/>
      <c r="Z8" s="199"/>
      <c r="AA8" s="570"/>
      <c r="AB8" s="570"/>
      <c r="AC8" s="570"/>
      <c r="AD8" s="570"/>
    </row>
    <row r="9" spans="2:30" s="6" customFormat="1" ht="21" x14ac:dyDescent="0.25">
      <c r="B9" s="604"/>
      <c r="C9" s="466"/>
      <c r="D9" s="466"/>
      <c r="E9" s="599"/>
      <c r="F9" s="599"/>
      <c r="G9" s="463"/>
      <c r="H9" s="221" t="s">
        <v>418</v>
      </c>
      <c r="I9" s="106" t="s">
        <v>132</v>
      </c>
      <c r="J9" s="106" t="s">
        <v>132</v>
      </c>
      <c r="K9" s="106" t="s">
        <v>132</v>
      </c>
      <c r="L9" s="106" t="s">
        <v>132</v>
      </c>
      <c r="M9" s="462"/>
      <c r="N9" s="585"/>
      <c r="O9" s="586"/>
      <c r="P9" s="586"/>
      <c r="Q9" s="586"/>
      <c r="R9" s="195"/>
      <c r="S9" s="196"/>
      <c r="T9" s="197"/>
      <c r="U9" s="198"/>
      <c r="V9" s="199"/>
      <c r="W9" s="199"/>
      <c r="X9" s="199"/>
      <c r="Y9" s="199"/>
      <c r="Z9" s="199"/>
      <c r="AA9" s="570"/>
      <c r="AB9" s="570"/>
      <c r="AC9" s="570"/>
      <c r="AD9" s="570"/>
    </row>
    <row r="10" spans="2:30" s="6" customFormat="1" ht="69.75" customHeight="1" x14ac:dyDescent="0.25">
      <c r="B10" s="7" t="s">
        <v>34</v>
      </c>
      <c r="C10" s="55" t="s">
        <v>44</v>
      </c>
      <c r="D10" s="162" t="s">
        <v>179</v>
      </c>
      <c r="E10" s="55" t="s">
        <v>180</v>
      </c>
      <c r="F10" s="162" t="s">
        <v>181</v>
      </c>
      <c r="G10" s="107" t="s">
        <v>182</v>
      </c>
      <c r="H10" s="108" t="s">
        <v>183</v>
      </c>
      <c r="I10" s="109"/>
      <c r="J10" s="110" t="s">
        <v>132</v>
      </c>
      <c r="K10" s="109"/>
      <c r="L10" s="109"/>
      <c r="M10" s="462"/>
      <c r="N10" s="585"/>
      <c r="O10" s="586"/>
      <c r="P10" s="586"/>
      <c r="Q10" s="586"/>
      <c r="R10" s="10" t="s">
        <v>21</v>
      </c>
      <c r="S10" s="10" t="s">
        <v>22</v>
      </c>
      <c r="T10" s="10" t="s">
        <v>21</v>
      </c>
      <c r="U10" s="11" t="s">
        <v>22</v>
      </c>
      <c r="V10" s="12" t="s">
        <v>23</v>
      </c>
      <c r="W10" s="12" t="s">
        <v>17</v>
      </c>
      <c r="X10" s="12" t="s">
        <v>24</v>
      </c>
      <c r="Y10" s="12" t="s">
        <v>25</v>
      </c>
      <c r="Z10" s="12" t="s">
        <v>26</v>
      </c>
      <c r="AA10" s="570"/>
      <c r="AB10" s="570"/>
      <c r="AC10" s="570"/>
      <c r="AD10" s="570"/>
    </row>
    <row r="11" spans="2:30" s="6" customFormat="1" ht="79.5" customHeight="1" x14ac:dyDescent="0.25">
      <c r="B11" s="7" t="s">
        <v>34</v>
      </c>
      <c r="C11" s="55" t="s">
        <v>44</v>
      </c>
      <c r="D11" s="162" t="s">
        <v>184</v>
      </c>
      <c r="E11" s="162" t="s">
        <v>185</v>
      </c>
      <c r="F11" s="162" t="s">
        <v>186</v>
      </c>
      <c r="G11" s="107" t="s">
        <v>187</v>
      </c>
      <c r="H11" s="108" t="s">
        <v>188</v>
      </c>
      <c r="I11" s="110"/>
      <c r="J11" s="109"/>
      <c r="K11" s="110" t="s">
        <v>132</v>
      </c>
      <c r="L11" s="109"/>
      <c r="M11" s="462"/>
      <c r="N11" s="52"/>
      <c r="O11" s="52"/>
      <c r="P11" s="52"/>
      <c r="Q11" s="52"/>
      <c r="R11" s="53"/>
      <c r="S11" s="53"/>
      <c r="T11" s="53"/>
      <c r="U11" s="53"/>
      <c r="V11" s="54"/>
      <c r="W11" s="54"/>
      <c r="X11" s="54"/>
      <c r="Y11" s="54"/>
      <c r="Z11" s="54"/>
      <c r="AA11" s="570"/>
      <c r="AB11" s="570"/>
      <c r="AC11" s="570"/>
      <c r="AD11" s="570"/>
    </row>
    <row r="12" spans="2:30" s="6" customFormat="1" ht="70.5" customHeight="1" x14ac:dyDescent="0.25">
      <c r="B12" s="7" t="s">
        <v>34</v>
      </c>
      <c r="C12" s="55" t="s">
        <v>44</v>
      </c>
      <c r="D12" s="162" t="s">
        <v>189</v>
      </c>
      <c r="E12" s="162" t="s">
        <v>190</v>
      </c>
      <c r="F12" s="162" t="s">
        <v>191</v>
      </c>
      <c r="G12" s="8" t="s">
        <v>192</v>
      </c>
      <c r="H12" s="108" t="s">
        <v>193</v>
      </c>
      <c r="I12" s="109"/>
      <c r="J12" s="109"/>
      <c r="K12" s="110" t="s">
        <v>132</v>
      </c>
      <c r="L12" s="109"/>
      <c r="M12" s="463"/>
      <c r="N12" s="52"/>
      <c r="O12" s="52"/>
      <c r="P12" s="52"/>
      <c r="Q12" s="52"/>
      <c r="R12" s="53"/>
      <c r="S12" s="53"/>
      <c r="T12" s="53"/>
      <c r="U12" s="53"/>
      <c r="V12" s="54"/>
      <c r="W12" s="54"/>
      <c r="X12" s="54"/>
      <c r="Y12" s="54"/>
      <c r="Z12" s="54"/>
      <c r="AA12" s="570"/>
      <c r="AB12" s="570"/>
      <c r="AC12" s="570"/>
      <c r="AD12" s="570"/>
    </row>
    <row r="14" spans="2:30" x14ac:dyDescent="0.25">
      <c r="B14" t="s">
        <v>46</v>
      </c>
    </row>
    <row r="17" spans="4:6" ht="15.75" x14ac:dyDescent="0.25">
      <c r="D17" s="111" t="s">
        <v>194</v>
      </c>
      <c r="F17" t="s">
        <v>194</v>
      </c>
    </row>
  </sheetData>
  <mergeCells count="39">
    <mergeCell ref="Q4:Q10"/>
    <mergeCell ref="R4:U4"/>
    <mergeCell ref="V4:Z4"/>
    <mergeCell ref="C5:C9"/>
    <mergeCell ref="D5:D9"/>
    <mergeCell ref="E5:E9"/>
    <mergeCell ref="F5:F9"/>
    <mergeCell ref="G5:G9"/>
    <mergeCell ref="R5:S5"/>
    <mergeCell ref="T5:U5"/>
    <mergeCell ref="V5:Z5"/>
    <mergeCell ref="B3:H3"/>
    <mergeCell ref="I3:L3"/>
    <mergeCell ref="S3:U3"/>
    <mergeCell ref="AA11:AB11"/>
    <mergeCell ref="AA3:AD3"/>
    <mergeCell ref="AA4:AB4"/>
    <mergeCell ref="AC4:AD4"/>
    <mergeCell ref="AA5:AB5"/>
    <mergeCell ref="AC5:AD5"/>
    <mergeCell ref="M5:M12"/>
    <mergeCell ref="B5:B9"/>
    <mergeCell ref="V3:Z3"/>
    <mergeCell ref="N4:N10"/>
    <mergeCell ref="O4:O10"/>
    <mergeCell ref="P4:P10"/>
    <mergeCell ref="AA12:AB12"/>
    <mergeCell ref="AC11:AD11"/>
    <mergeCell ref="AC12:AD12"/>
    <mergeCell ref="AA6:AB6"/>
    <mergeCell ref="AA7:AB7"/>
    <mergeCell ref="AA8:AB8"/>
    <mergeCell ref="AA9:AB9"/>
    <mergeCell ref="AA10:AB10"/>
    <mergeCell ref="AC6:AD6"/>
    <mergeCell ref="AC7:AD7"/>
    <mergeCell ref="AC8:AD8"/>
    <mergeCell ref="AC9:AD9"/>
    <mergeCell ref="AC10:AD10"/>
  </mergeCells>
  <pageMargins left="0.25" right="0.25" top="0.75" bottom="0.75" header="0.3" footer="0.3"/>
  <pageSetup paperSize="9" scale="5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[13]Hoja2!#REF!</xm:f>
          </x14:formula1>
          <xm:sqref>B5:C5 B10:C15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sheetPr>
  <dimension ref="B1:Q19"/>
  <sheetViews>
    <sheetView topLeftCell="H1" zoomScale="90" zoomScaleNormal="90" workbookViewId="0">
      <selection activeCell="O9" sqref="O9"/>
    </sheetView>
  </sheetViews>
  <sheetFormatPr baseColWidth="10" defaultRowHeight="15" x14ac:dyDescent="0.25"/>
  <cols>
    <col min="2" max="2" width="29.85546875" customWidth="1"/>
    <col min="3" max="3" width="51.140625" customWidth="1"/>
    <col min="4" max="4" width="31.5703125" customWidth="1"/>
    <col min="5" max="6" width="25.28515625" customWidth="1"/>
    <col min="7" max="7" width="36.140625" customWidth="1"/>
    <col min="8" max="8" width="63.85546875" customWidth="1"/>
    <col min="9" max="12" width="15.42578125" customWidth="1"/>
    <col min="13" max="13" width="31.7109375" customWidth="1"/>
    <col min="14" max="14" width="19.140625" customWidth="1"/>
    <col min="15" max="15" width="63.28515625" customWidth="1"/>
    <col min="16" max="16" width="18.140625" style="143" customWidth="1"/>
    <col min="17" max="17" width="21.42578125" style="22" customWidth="1"/>
    <col min="243" max="243" width="29.85546875" customWidth="1"/>
    <col min="244" max="244" width="51.140625" customWidth="1"/>
    <col min="245" max="245" width="31.5703125" customWidth="1"/>
    <col min="246" max="247" width="25.28515625" customWidth="1"/>
    <col min="248" max="248" width="29.28515625" customWidth="1"/>
    <col min="249" max="249" width="46.5703125" customWidth="1"/>
    <col min="250" max="253" width="15.42578125" customWidth="1"/>
    <col min="254" max="254" width="21.85546875" customWidth="1"/>
    <col min="255" max="267" width="0" hidden="1" customWidth="1"/>
    <col min="499" max="499" width="29.85546875" customWidth="1"/>
    <col min="500" max="500" width="51.140625" customWidth="1"/>
    <col min="501" max="501" width="31.5703125" customWidth="1"/>
    <col min="502" max="503" width="25.28515625" customWidth="1"/>
    <col min="504" max="504" width="29.28515625" customWidth="1"/>
    <col min="505" max="505" width="46.5703125" customWidth="1"/>
    <col min="506" max="509" width="15.42578125" customWidth="1"/>
    <col min="510" max="510" width="21.85546875" customWidth="1"/>
    <col min="511" max="523" width="0" hidden="1" customWidth="1"/>
    <col min="755" max="755" width="29.85546875" customWidth="1"/>
    <col min="756" max="756" width="51.140625" customWidth="1"/>
    <col min="757" max="757" width="31.5703125" customWidth="1"/>
    <col min="758" max="759" width="25.28515625" customWidth="1"/>
    <col min="760" max="760" width="29.28515625" customWidth="1"/>
    <col min="761" max="761" width="46.5703125" customWidth="1"/>
    <col min="762" max="765" width="15.42578125" customWidth="1"/>
    <col min="766" max="766" width="21.85546875" customWidth="1"/>
    <col min="767" max="779" width="0" hidden="1" customWidth="1"/>
    <col min="1011" max="1011" width="29.85546875" customWidth="1"/>
    <col min="1012" max="1012" width="51.140625" customWidth="1"/>
    <col min="1013" max="1013" width="31.5703125" customWidth="1"/>
    <col min="1014" max="1015" width="25.28515625" customWidth="1"/>
    <col min="1016" max="1016" width="29.28515625" customWidth="1"/>
    <col min="1017" max="1017" width="46.5703125" customWidth="1"/>
    <col min="1018" max="1021" width="15.42578125" customWidth="1"/>
    <col min="1022" max="1022" width="21.85546875" customWidth="1"/>
    <col min="1023" max="1035" width="0" hidden="1" customWidth="1"/>
    <col min="1267" max="1267" width="29.85546875" customWidth="1"/>
    <col min="1268" max="1268" width="51.140625" customWidth="1"/>
    <col min="1269" max="1269" width="31.5703125" customWidth="1"/>
    <col min="1270" max="1271" width="25.28515625" customWidth="1"/>
    <col min="1272" max="1272" width="29.28515625" customWidth="1"/>
    <col min="1273" max="1273" width="46.5703125" customWidth="1"/>
    <col min="1274" max="1277" width="15.42578125" customWidth="1"/>
    <col min="1278" max="1278" width="21.85546875" customWidth="1"/>
    <col min="1279" max="1291" width="0" hidden="1" customWidth="1"/>
    <col min="1523" max="1523" width="29.85546875" customWidth="1"/>
    <col min="1524" max="1524" width="51.140625" customWidth="1"/>
    <col min="1525" max="1525" width="31.5703125" customWidth="1"/>
    <col min="1526" max="1527" width="25.28515625" customWidth="1"/>
    <col min="1528" max="1528" width="29.28515625" customWidth="1"/>
    <col min="1529" max="1529" width="46.5703125" customWidth="1"/>
    <col min="1530" max="1533" width="15.42578125" customWidth="1"/>
    <col min="1534" max="1534" width="21.85546875" customWidth="1"/>
    <col min="1535" max="1547" width="0" hidden="1" customWidth="1"/>
    <col min="1779" max="1779" width="29.85546875" customWidth="1"/>
    <col min="1780" max="1780" width="51.140625" customWidth="1"/>
    <col min="1781" max="1781" width="31.5703125" customWidth="1"/>
    <col min="1782" max="1783" width="25.28515625" customWidth="1"/>
    <col min="1784" max="1784" width="29.28515625" customWidth="1"/>
    <col min="1785" max="1785" width="46.5703125" customWidth="1"/>
    <col min="1786" max="1789" width="15.42578125" customWidth="1"/>
    <col min="1790" max="1790" width="21.85546875" customWidth="1"/>
    <col min="1791" max="1803" width="0" hidden="1" customWidth="1"/>
    <col min="2035" max="2035" width="29.85546875" customWidth="1"/>
    <col min="2036" max="2036" width="51.140625" customWidth="1"/>
    <col min="2037" max="2037" width="31.5703125" customWidth="1"/>
    <col min="2038" max="2039" width="25.28515625" customWidth="1"/>
    <col min="2040" max="2040" width="29.28515625" customWidth="1"/>
    <col min="2041" max="2041" width="46.5703125" customWidth="1"/>
    <col min="2042" max="2045" width="15.42578125" customWidth="1"/>
    <col min="2046" max="2046" width="21.85546875" customWidth="1"/>
    <col min="2047" max="2059" width="0" hidden="1" customWidth="1"/>
    <col min="2291" max="2291" width="29.85546875" customWidth="1"/>
    <col min="2292" max="2292" width="51.140625" customWidth="1"/>
    <col min="2293" max="2293" width="31.5703125" customWidth="1"/>
    <col min="2294" max="2295" width="25.28515625" customWidth="1"/>
    <col min="2296" max="2296" width="29.28515625" customWidth="1"/>
    <col min="2297" max="2297" width="46.5703125" customWidth="1"/>
    <col min="2298" max="2301" width="15.42578125" customWidth="1"/>
    <col min="2302" max="2302" width="21.85546875" customWidth="1"/>
    <col min="2303" max="2315" width="0" hidden="1" customWidth="1"/>
    <col min="2547" max="2547" width="29.85546875" customWidth="1"/>
    <col min="2548" max="2548" width="51.140625" customWidth="1"/>
    <col min="2549" max="2549" width="31.5703125" customWidth="1"/>
    <col min="2550" max="2551" width="25.28515625" customWidth="1"/>
    <col min="2552" max="2552" width="29.28515625" customWidth="1"/>
    <col min="2553" max="2553" width="46.5703125" customWidth="1"/>
    <col min="2554" max="2557" width="15.42578125" customWidth="1"/>
    <col min="2558" max="2558" width="21.85546875" customWidth="1"/>
    <col min="2559" max="2571" width="0" hidden="1" customWidth="1"/>
    <col min="2803" max="2803" width="29.85546875" customWidth="1"/>
    <col min="2804" max="2804" width="51.140625" customWidth="1"/>
    <col min="2805" max="2805" width="31.5703125" customWidth="1"/>
    <col min="2806" max="2807" width="25.28515625" customWidth="1"/>
    <col min="2808" max="2808" width="29.28515625" customWidth="1"/>
    <col min="2809" max="2809" width="46.5703125" customWidth="1"/>
    <col min="2810" max="2813" width="15.42578125" customWidth="1"/>
    <col min="2814" max="2814" width="21.85546875" customWidth="1"/>
    <col min="2815" max="2827" width="0" hidden="1" customWidth="1"/>
    <col min="3059" max="3059" width="29.85546875" customWidth="1"/>
    <col min="3060" max="3060" width="51.140625" customWidth="1"/>
    <col min="3061" max="3061" width="31.5703125" customWidth="1"/>
    <col min="3062" max="3063" width="25.28515625" customWidth="1"/>
    <col min="3064" max="3064" width="29.28515625" customWidth="1"/>
    <col min="3065" max="3065" width="46.5703125" customWidth="1"/>
    <col min="3066" max="3069" width="15.42578125" customWidth="1"/>
    <col min="3070" max="3070" width="21.85546875" customWidth="1"/>
    <col min="3071" max="3083" width="0" hidden="1" customWidth="1"/>
    <col min="3315" max="3315" width="29.85546875" customWidth="1"/>
    <col min="3316" max="3316" width="51.140625" customWidth="1"/>
    <col min="3317" max="3317" width="31.5703125" customWidth="1"/>
    <col min="3318" max="3319" width="25.28515625" customWidth="1"/>
    <col min="3320" max="3320" width="29.28515625" customWidth="1"/>
    <col min="3321" max="3321" width="46.5703125" customWidth="1"/>
    <col min="3322" max="3325" width="15.42578125" customWidth="1"/>
    <col min="3326" max="3326" width="21.85546875" customWidth="1"/>
    <col min="3327" max="3339" width="0" hidden="1" customWidth="1"/>
    <col min="3571" max="3571" width="29.85546875" customWidth="1"/>
    <col min="3572" max="3572" width="51.140625" customWidth="1"/>
    <col min="3573" max="3573" width="31.5703125" customWidth="1"/>
    <col min="3574" max="3575" width="25.28515625" customWidth="1"/>
    <col min="3576" max="3576" width="29.28515625" customWidth="1"/>
    <col min="3577" max="3577" width="46.5703125" customWidth="1"/>
    <col min="3578" max="3581" width="15.42578125" customWidth="1"/>
    <col min="3582" max="3582" width="21.85546875" customWidth="1"/>
    <col min="3583" max="3595" width="0" hidden="1" customWidth="1"/>
    <col min="3827" max="3827" width="29.85546875" customWidth="1"/>
    <col min="3828" max="3828" width="51.140625" customWidth="1"/>
    <col min="3829" max="3829" width="31.5703125" customWidth="1"/>
    <col min="3830" max="3831" width="25.28515625" customWidth="1"/>
    <col min="3832" max="3832" width="29.28515625" customWidth="1"/>
    <col min="3833" max="3833" width="46.5703125" customWidth="1"/>
    <col min="3834" max="3837" width="15.42578125" customWidth="1"/>
    <col min="3838" max="3838" width="21.85546875" customWidth="1"/>
    <col min="3839" max="3851" width="0" hidden="1" customWidth="1"/>
    <col min="4083" max="4083" width="29.85546875" customWidth="1"/>
    <col min="4084" max="4084" width="51.140625" customWidth="1"/>
    <col min="4085" max="4085" width="31.5703125" customWidth="1"/>
    <col min="4086" max="4087" width="25.28515625" customWidth="1"/>
    <col min="4088" max="4088" width="29.28515625" customWidth="1"/>
    <col min="4089" max="4089" width="46.5703125" customWidth="1"/>
    <col min="4090" max="4093" width="15.42578125" customWidth="1"/>
    <col min="4094" max="4094" width="21.85546875" customWidth="1"/>
    <col min="4095" max="4107" width="0" hidden="1" customWidth="1"/>
    <col min="4339" max="4339" width="29.85546875" customWidth="1"/>
    <col min="4340" max="4340" width="51.140625" customWidth="1"/>
    <col min="4341" max="4341" width="31.5703125" customWidth="1"/>
    <col min="4342" max="4343" width="25.28515625" customWidth="1"/>
    <col min="4344" max="4344" width="29.28515625" customWidth="1"/>
    <col min="4345" max="4345" width="46.5703125" customWidth="1"/>
    <col min="4346" max="4349" width="15.42578125" customWidth="1"/>
    <col min="4350" max="4350" width="21.85546875" customWidth="1"/>
    <col min="4351" max="4363" width="0" hidden="1" customWidth="1"/>
    <col min="4595" max="4595" width="29.85546875" customWidth="1"/>
    <col min="4596" max="4596" width="51.140625" customWidth="1"/>
    <col min="4597" max="4597" width="31.5703125" customWidth="1"/>
    <col min="4598" max="4599" width="25.28515625" customWidth="1"/>
    <col min="4600" max="4600" width="29.28515625" customWidth="1"/>
    <col min="4601" max="4601" width="46.5703125" customWidth="1"/>
    <col min="4602" max="4605" width="15.42578125" customWidth="1"/>
    <col min="4606" max="4606" width="21.85546875" customWidth="1"/>
    <col min="4607" max="4619" width="0" hidden="1" customWidth="1"/>
    <col min="4851" max="4851" width="29.85546875" customWidth="1"/>
    <col min="4852" max="4852" width="51.140625" customWidth="1"/>
    <col min="4853" max="4853" width="31.5703125" customWidth="1"/>
    <col min="4854" max="4855" width="25.28515625" customWidth="1"/>
    <col min="4856" max="4856" width="29.28515625" customWidth="1"/>
    <col min="4857" max="4857" width="46.5703125" customWidth="1"/>
    <col min="4858" max="4861" width="15.42578125" customWidth="1"/>
    <col min="4862" max="4862" width="21.85546875" customWidth="1"/>
    <col min="4863" max="4875" width="0" hidden="1" customWidth="1"/>
    <col min="5107" max="5107" width="29.85546875" customWidth="1"/>
    <col min="5108" max="5108" width="51.140625" customWidth="1"/>
    <col min="5109" max="5109" width="31.5703125" customWidth="1"/>
    <col min="5110" max="5111" width="25.28515625" customWidth="1"/>
    <col min="5112" max="5112" width="29.28515625" customWidth="1"/>
    <col min="5113" max="5113" width="46.5703125" customWidth="1"/>
    <col min="5114" max="5117" width="15.42578125" customWidth="1"/>
    <col min="5118" max="5118" width="21.85546875" customWidth="1"/>
    <col min="5119" max="5131" width="0" hidden="1" customWidth="1"/>
    <col min="5363" max="5363" width="29.85546875" customWidth="1"/>
    <col min="5364" max="5364" width="51.140625" customWidth="1"/>
    <col min="5365" max="5365" width="31.5703125" customWidth="1"/>
    <col min="5366" max="5367" width="25.28515625" customWidth="1"/>
    <col min="5368" max="5368" width="29.28515625" customWidth="1"/>
    <col min="5369" max="5369" width="46.5703125" customWidth="1"/>
    <col min="5370" max="5373" width="15.42578125" customWidth="1"/>
    <col min="5374" max="5374" width="21.85546875" customWidth="1"/>
    <col min="5375" max="5387" width="0" hidden="1" customWidth="1"/>
    <col min="5619" max="5619" width="29.85546875" customWidth="1"/>
    <col min="5620" max="5620" width="51.140625" customWidth="1"/>
    <col min="5621" max="5621" width="31.5703125" customWidth="1"/>
    <col min="5622" max="5623" width="25.28515625" customWidth="1"/>
    <col min="5624" max="5624" width="29.28515625" customWidth="1"/>
    <col min="5625" max="5625" width="46.5703125" customWidth="1"/>
    <col min="5626" max="5629" width="15.42578125" customWidth="1"/>
    <col min="5630" max="5630" width="21.85546875" customWidth="1"/>
    <col min="5631" max="5643" width="0" hidden="1" customWidth="1"/>
    <col min="5875" max="5875" width="29.85546875" customWidth="1"/>
    <col min="5876" max="5876" width="51.140625" customWidth="1"/>
    <col min="5877" max="5877" width="31.5703125" customWidth="1"/>
    <col min="5878" max="5879" width="25.28515625" customWidth="1"/>
    <col min="5880" max="5880" width="29.28515625" customWidth="1"/>
    <col min="5881" max="5881" width="46.5703125" customWidth="1"/>
    <col min="5882" max="5885" width="15.42578125" customWidth="1"/>
    <col min="5886" max="5886" width="21.85546875" customWidth="1"/>
    <col min="5887" max="5899" width="0" hidden="1" customWidth="1"/>
    <col min="6131" max="6131" width="29.85546875" customWidth="1"/>
    <col min="6132" max="6132" width="51.140625" customWidth="1"/>
    <col min="6133" max="6133" width="31.5703125" customWidth="1"/>
    <col min="6134" max="6135" width="25.28515625" customWidth="1"/>
    <col min="6136" max="6136" width="29.28515625" customWidth="1"/>
    <col min="6137" max="6137" width="46.5703125" customWidth="1"/>
    <col min="6138" max="6141" width="15.42578125" customWidth="1"/>
    <col min="6142" max="6142" width="21.85546875" customWidth="1"/>
    <col min="6143" max="6155" width="0" hidden="1" customWidth="1"/>
    <col min="6387" max="6387" width="29.85546875" customWidth="1"/>
    <col min="6388" max="6388" width="51.140625" customWidth="1"/>
    <col min="6389" max="6389" width="31.5703125" customWidth="1"/>
    <col min="6390" max="6391" width="25.28515625" customWidth="1"/>
    <col min="6392" max="6392" width="29.28515625" customWidth="1"/>
    <col min="6393" max="6393" width="46.5703125" customWidth="1"/>
    <col min="6394" max="6397" width="15.42578125" customWidth="1"/>
    <col min="6398" max="6398" width="21.85546875" customWidth="1"/>
    <col min="6399" max="6411" width="0" hidden="1" customWidth="1"/>
    <col min="6643" max="6643" width="29.85546875" customWidth="1"/>
    <col min="6644" max="6644" width="51.140625" customWidth="1"/>
    <col min="6645" max="6645" width="31.5703125" customWidth="1"/>
    <col min="6646" max="6647" width="25.28515625" customWidth="1"/>
    <col min="6648" max="6648" width="29.28515625" customWidth="1"/>
    <col min="6649" max="6649" width="46.5703125" customWidth="1"/>
    <col min="6650" max="6653" width="15.42578125" customWidth="1"/>
    <col min="6654" max="6654" width="21.85546875" customWidth="1"/>
    <col min="6655" max="6667" width="0" hidden="1" customWidth="1"/>
    <col min="6899" max="6899" width="29.85546875" customWidth="1"/>
    <col min="6900" max="6900" width="51.140625" customWidth="1"/>
    <col min="6901" max="6901" width="31.5703125" customWidth="1"/>
    <col min="6902" max="6903" width="25.28515625" customWidth="1"/>
    <col min="6904" max="6904" width="29.28515625" customWidth="1"/>
    <col min="6905" max="6905" width="46.5703125" customWidth="1"/>
    <col min="6906" max="6909" width="15.42578125" customWidth="1"/>
    <col min="6910" max="6910" width="21.85546875" customWidth="1"/>
    <col min="6911" max="6923" width="0" hidden="1" customWidth="1"/>
    <col min="7155" max="7155" width="29.85546875" customWidth="1"/>
    <col min="7156" max="7156" width="51.140625" customWidth="1"/>
    <col min="7157" max="7157" width="31.5703125" customWidth="1"/>
    <col min="7158" max="7159" width="25.28515625" customWidth="1"/>
    <col min="7160" max="7160" width="29.28515625" customWidth="1"/>
    <col min="7161" max="7161" width="46.5703125" customWidth="1"/>
    <col min="7162" max="7165" width="15.42578125" customWidth="1"/>
    <col min="7166" max="7166" width="21.85546875" customWidth="1"/>
    <col min="7167" max="7179" width="0" hidden="1" customWidth="1"/>
    <col min="7411" max="7411" width="29.85546875" customWidth="1"/>
    <col min="7412" max="7412" width="51.140625" customWidth="1"/>
    <col min="7413" max="7413" width="31.5703125" customWidth="1"/>
    <col min="7414" max="7415" width="25.28515625" customWidth="1"/>
    <col min="7416" max="7416" width="29.28515625" customWidth="1"/>
    <col min="7417" max="7417" width="46.5703125" customWidth="1"/>
    <col min="7418" max="7421" width="15.42578125" customWidth="1"/>
    <col min="7422" max="7422" width="21.85546875" customWidth="1"/>
    <col min="7423" max="7435" width="0" hidden="1" customWidth="1"/>
    <col min="7667" max="7667" width="29.85546875" customWidth="1"/>
    <col min="7668" max="7668" width="51.140625" customWidth="1"/>
    <col min="7669" max="7669" width="31.5703125" customWidth="1"/>
    <col min="7670" max="7671" width="25.28515625" customWidth="1"/>
    <col min="7672" max="7672" width="29.28515625" customWidth="1"/>
    <col min="7673" max="7673" width="46.5703125" customWidth="1"/>
    <col min="7674" max="7677" width="15.42578125" customWidth="1"/>
    <col min="7678" max="7678" width="21.85546875" customWidth="1"/>
    <col min="7679" max="7691" width="0" hidden="1" customWidth="1"/>
    <col min="7923" max="7923" width="29.85546875" customWidth="1"/>
    <col min="7924" max="7924" width="51.140625" customWidth="1"/>
    <col min="7925" max="7925" width="31.5703125" customWidth="1"/>
    <col min="7926" max="7927" width="25.28515625" customWidth="1"/>
    <col min="7928" max="7928" width="29.28515625" customWidth="1"/>
    <col min="7929" max="7929" width="46.5703125" customWidth="1"/>
    <col min="7930" max="7933" width="15.42578125" customWidth="1"/>
    <col min="7934" max="7934" width="21.85546875" customWidth="1"/>
    <col min="7935" max="7947" width="0" hidden="1" customWidth="1"/>
    <col min="8179" max="8179" width="29.85546875" customWidth="1"/>
    <col min="8180" max="8180" width="51.140625" customWidth="1"/>
    <col min="8181" max="8181" width="31.5703125" customWidth="1"/>
    <col min="8182" max="8183" width="25.28515625" customWidth="1"/>
    <col min="8184" max="8184" width="29.28515625" customWidth="1"/>
    <col min="8185" max="8185" width="46.5703125" customWidth="1"/>
    <col min="8186" max="8189" width="15.42578125" customWidth="1"/>
    <col min="8190" max="8190" width="21.85546875" customWidth="1"/>
    <col min="8191" max="8203" width="0" hidden="1" customWidth="1"/>
    <col min="8435" max="8435" width="29.85546875" customWidth="1"/>
    <col min="8436" max="8436" width="51.140625" customWidth="1"/>
    <col min="8437" max="8437" width="31.5703125" customWidth="1"/>
    <col min="8438" max="8439" width="25.28515625" customWidth="1"/>
    <col min="8440" max="8440" width="29.28515625" customWidth="1"/>
    <col min="8441" max="8441" width="46.5703125" customWidth="1"/>
    <col min="8442" max="8445" width="15.42578125" customWidth="1"/>
    <col min="8446" max="8446" width="21.85546875" customWidth="1"/>
    <col min="8447" max="8459" width="0" hidden="1" customWidth="1"/>
    <col min="8691" max="8691" width="29.85546875" customWidth="1"/>
    <col min="8692" max="8692" width="51.140625" customWidth="1"/>
    <col min="8693" max="8693" width="31.5703125" customWidth="1"/>
    <col min="8694" max="8695" width="25.28515625" customWidth="1"/>
    <col min="8696" max="8696" width="29.28515625" customWidth="1"/>
    <col min="8697" max="8697" width="46.5703125" customWidth="1"/>
    <col min="8698" max="8701" width="15.42578125" customWidth="1"/>
    <col min="8702" max="8702" width="21.85546875" customWidth="1"/>
    <col min="8703" max="8715" width="0" hidden="1" customWidth="1"/>
    <col min="8947" max="8947" width="29.85546875" customWidth="1"/>
    <col min="8948" max="8948" width="51.140625" customWidth="1"/>
    <col min="8949" max="8949" width="31.5703125" customWidth="1"/>
    <col min="8950" max="8951" width="25.28515625" customWidth="1"/>
    <col min="8952" max="8952" width="29.28515625" customWidth="1"/>
    <col min="8953" max="8953" width="46.5703125" customWidth="1"/>
    <col min="8954" max="8957" width="15.42578125" customWidth="1"/>
    <col min="8958" max="8958" width="21.85546875" customWidth="1"/>
    <col min="8959" max="8971" width="0" hidden="1" customWidth="1"/>
    <col min="9203" max="9203" width="29.85546875" customWidth="1"/>
    <col min="9204" max="9204" width="51.140625" customWidth="1"/>
    <col min="9205" max="9205" width="31.5703125" customWidth="1"/>
    <col min="9206" max="9207" width="25.28515625" customWidth="1"/>
    <col min="9208" max="9208" width="29.28515625" customWidth="1"/>
    <col min="9209" max="9209" width="46.5703125" customWidth="1"/>
    <col min="9210" max="9213" width="15.42578125" customWidth="1"/>
    <col min="9214" max="9214" width="21.85546875" customWidth="1"/>
    <col min="9215" max="9227" width="0" hidden="1" customWidth="1"/>
    <col min="9459" max="9459" width="29.85546875" customWidth="1"/>
    <col min="9460" max="9460" width="51.140625" customWidth="1"/>
    <col min="9461" max="9461" width="31.5703125" customWidth="1"/>
    <col min="9462" max="9463" width="25.28515625" customWidth="1"/>
    <col min="9464" max="9464" width="29.28515625" customWidth="1"/>
    <col min="9465" max="9465" width="46.5703125" customWidth="1"/>
    <col min="9466" max="9469" width="15.42578125" customWidth="1"/>
    <col min="9470" max="9470" width="21.85546875" customWidth="1"/>
    <col min="9471" max="9483" width="0" hidden="1" customWidth="1"/>
    <col min="9715" max="9715" width="29.85546875" customWidth="1"/>
    <col min="9716" max="9716" width="51.140625" customWidth="1"/>
    <col min="9717" max="9717" width="31.5703125" customWidth="1"/>
    <col min="9718" max="9719" width="25.28515625" customWidth="1"/>
    <col min="9720" max="9720" width="29.28515625" customWidth="1"/>
    <col min="9721" max="9721" width="46.5703125" customWidth="1"/>
    <col min="9722" max="9725" width="15.42578125" customWidth="1"/>
    <col min="9726" max="9726" width="21.85546875" customWidth="1"/>
    <col min="9727" max="9739" width="0" hidden="1" customWidth="1"/>
    <col min="9971" max="9971" width="29.85546875" customWidth="1"/>
    <col min="9972" max="9972" width="51.140625" customWidth="1"/>
    <col min="9973" max="9973" width="31.5703125" customWidth="1"/>
    <col min="9974" max="9975" width="25.28515625" customWidth="1"/>
    <col min="9976" max="9976" width="29.28515625" customWidth="1"/>
    <col min="9977" max="9977" width="46.5703125" customWidth="1"/>
    <col min="9978" max="9981" width="15.42578125" customWidth="1"/>
    <col min="9982" max="9982" width="21.85546875" customWidth="1"/>
    <col min="9983" max="9995" width="0" hidden="1" customWidth="1"/>
    <col min="10227" max="10227" width="29.85546875" customWidth="1"/>
    <col min="10228" max="10228" width="51.140625" customWidth="1"/>
    <col min="10229" max="10229" width="31.5703125" customWidth="1"/>
    <col min="10230" max="10231" width="25.28515625" customWidth="1"/>
    <col min="10232" max="10232" width="29.28515625" customWidth="1"/>
    <col min="10233" max="10233" width="46.5703125" customWidth="1"/>
    <col min="10234" max="10237" width="15.42578125" customWidth="1"/>
    <col min="10238" max="10238" width="21.85546875" customWidth="1"/>
    <col min="10239" max="10251" width="0" hidden="1" customWidth="1"/>
    <col min="10483" max="10483" width="29.85546875" customWidth="1"/>
    <col min="10484" max="10484" width="51.140625" customWidth="1"/>
    <col min="10485" max="10485" width="31.5703125" customWidth="1"/>
    <col min="10486" max="10487" width="25.28515625" customWidth="1"/>
    <col min="10488" max="10488" width="29.28515625" customWidth="1"/>
    <col min="10489" max="10489" width="46.5703125" customWidth="1"/>
    <col min="10490" max="10493" width="15.42578125" customWidth="1"/>
    <col min="10494" max="10494" width="21.85546875" customWidth="1"/>
    <col min="10495" max="10507" width="0" hidden="1" customWidth="1"/>
    <col min="10739" max="10739" width="29.85546875" customWidth="1"/>
    <col min="10740" max="10740" width="51.140625" customWidth="1"/>
    <col min="10741" max="10741" width="31.5703125" customWidth="1"/>
    <col min="10742" max="10743" width="25.28515625" customWidth="1"/>
    <col min="10744" max="10744" width="29.28515625" customWidth="1"/>
    <col min="10745" max="10745" width="46.5703125" customWidth="1"/>
    <col min="10746" max="10749" width="15.42578125" customWidth="1"/>
    <col min="10750" max="10750" width="21.85546875" customWidth="1"/>
    <col min="10751" max="10763" width="0" hidden="1" customWidth="1"/>
    <col min="10995" max="10995" width="29.85546875" customWidth="1"/>
    <col min="10996" max="10996" width="51.140625" customWidth="1"/>
    <col min="10997" max="10997" width="31.5703125" customWidth="1"/>
    <col min="10998" max="10999" width="25.28515625" customWidth="1"/>
    <col min="11000" max="11000" width="29.28515625" customWidth="1"/>
    <col min="11001" max="11001" width="46.5703125" customWidth="1"/>
    <col min="11002" max="11005" width="15.42578125" customWidth="1"/>
    <col min="11006" max="11006" width="21.85546875" customWidth="1"/>
    <col min="11007" max="11019" width="0" hidden="1" customWidth="1"/>
    <col min="11251" max="11251" width="29.85546875" customWidth="1"/>
    <col min="11252" max="11252" width="51.140625" customWidth="1"/>
    <col min="11253" max="11253" width="31.5703125" customWidth="1"/>
    <col min="11254" max="11255" width="25.28515625" customWidth="1"/>
    <col min="11256" max="11256" width="29.28515625" customWidth="1"/>
    <col min="11257" max="11257" width="46.5703125" customWidth="1"/>
    <col min="11258" max="11261" width="15.42578125" customWidth="1"/>
    <col min="11262" max="11262" width="21.85546875" customWidth="1"/>
    <col min="11263" max="11275" width="0" hidden="1" customWidth="1"/>
    <col min="11507" max="11507" width="29.85546875" customWidth="1"/>
    <col min="11508" max="11508" width="51.140625" customWidth="1"/>
    <col min="11509" max="11509" width="31.5703125" customWidth="1"/>
    <col min="11510" max="11511" width="25.28515625" customWidth="1"/>
    <col min="11512" max="11512" width="29.28515625" customWidth="1"/>
    <col min="11513" max="11513" width="46.5703125" customWidth="1"/>
    <col min="11514" max="11517" width="15.42578125" customWidth="1"/>
    <col min="11518" max="11518" width="21.85546875" customWidth="1"/>
    <col min="11519" max="11531" width="0" hidden="1" customWidth="1"/>
    <col min="11763" max="11763" width="29.85546875" customWidth="1"/>
    <col min="11764" max="11764" width="51.140625" customWidth="1"/>
    <col min="11765" max="11765" width="31.5703125" customWidth="1"/>
    <col min="11766" max="11767" width="25.28515625" customWidth="1"/>
    <col min="11768" max="11768" width="29.28515625" customWidth="1"/>
    <col min="11769" max="11769" width="46.5703125" customWidth="1"/>
    <col min="11770" max="11773" width="15.42578125" customWidth="1"/>
    <col min="11774" max="11774" width="21.85546875" customWidth="1"/>
    <col min="11775" max="11787" width="0" hidden="1" customWidth="1"/>
    <col min="12019" max="12019" width="29.85546875" customWidth="1"/>
    <col min="12020" max="12020" width="51.140625" customWidth="1"/>
    <col min="12021" max="12021" width="31.5703125" customWidth="1"/>
    <col min="12022" max="12023" width="25.28515625" customWidth="1"/>
    <col min="12024" max="12024" width="29.28515625" customWidth="1"/>
    <col min="12025" max="12025" width="46.5703125" customWidth="1"/>
    <col min="12026" max="12029" width="15.42578125" customWidth="1"/>
    <col min="12030" max="12030" width="21.85546875" customWidth="1"/>
    <col min="12031" max="12043" width="0" hidden="1" customWidth="1"/>
    <col min="12275" max="12275" width="29.85546875" customWidth="1"/>
    <col min="12276" max="12276" width="51.140625" customWidth="1"/>
    <col min="12277" max="12277" width="31.5703125" customWidth="1"/>
    <col min="12278" max="12279" width="25.28515625" customWidth="1"/>
    <col min="12280" max="12280" width="29.28515625" customWidth="1"/>
    <col min="12281" max="12281" width="46.5703125" customWidth="1"/>
    <col min="12282" max="12285" width="15.42578125" customWidth="1"/>
    <col min="12286" max="12286" width="21.85546875" customWidth="1"/>
    <col min="12287" max="12299" width="0" hidden="1" customWidth="1"/>
    <col min="12531" max="12531" width="29.85546875" customWidth="1"/>
    <col min="12532" max="12532" width="51.140625" customWidth="1"/>
    <col min="12533" max="12533" width="31.5703125" customWidth="1"/>
    <col min="12534" max="12535" width="25.28515625" customWidth="1"/>
    <col min="12536" max="12536" width="29.28515625" customWidth="1"/>
    <col min="12537" max="12537" width="46.5703125" customWidth="1"/>
    <col min="12538" max="12541" width="15.42578125" customWidth="1"/>
    <col min="12542" max="12542" width="21.85546875" customWidth="1"/>
    <col min="12543" max="12555" width="0" hidden="1" customWidth="1"/>
    <col min="12787" max="12787" width="29.85546875" customWidth="1"/>
    <col min="12788" max="12788" width="51.140625" customWidth="1"/>
    <col min="12789" max="12789" width="31.5703125" customWidth="1"/>
    <col min="12790" max="12791" width="25.28515625" customWidth="1"/>
    <col min="12792" max="12792" width="29.28515625" customWidth="1"/>
    <col min="12793" max="12793" width="46.5703125" customWidth="1"/>
    <col min="12794" max="12797" width="15.42578125" customWidth="1"/>
    <col min="12798" max="12798" width="21.85546875" customWidth="1"/>
    <col min="12799" max="12811" width="0" hidden="1" customWidth="1"/>
    <col min="13043" max="13043" width="29.85546875" customWidth="1"/>
    <col min="13044" max="13044" width="51.140625" customWidth="1"/>
    <col min="13045" max="13045" width="31.5703125" customWidth="1"/>
    <col min="13046" max="13047" width="25.28515625" customWidth="1"/>
    <col min="13048" max="13048" width="29.28515625" customWidth="1"/>
    <col min="13049" max="13049" width="46.5703125" customWidth="1"/>
    <col min="13050" max="13053" width="15.42578125" customWidth="1"/>
    <col min="13054" max="13054" width="21.85546875" customWidth="1"/>
    <col min="13055" max="13067" width="0" hidden="1" customWidth="1"/>
    <col min="13299" max="13299" width="29.85546875" customWidth="1"/>
    <col min="13300" max="13300" width="51.140625" customWidth="1"/>
    <col min="13301" max="13301" width="31.5703125" customWidth="1"/>
    <col min="13302" max="13303" width="25.28515625" customWidth="1"/>
    <col min="13304" max="13304" width="29.28515625" customWidth="1"/>
    <col min="13305" max="13305" width="46.5703125" customWidth="1"/>
    <col min="13306" max="13309" width="15.42578125" customWidth="1"/>
    <col min="13310" max="13310" width="21.85546875" customWidth="1"/>
    <col min="13311" max="13323" width="0" hidden="1" customWidth="1"/>
    <col min="13555" max="13555" width="29.85546875" customWidth="1"/>
    <col min="13556" max="13556" width="51.140625" customWidth="1"/>
    <col min="13557" max="13557" width="31.5703125" customWidth="1"/>
    <col min="13558" max="13559" width="25.28515625" customWidth="1"/>
    <col min="13560" max="13560" width="29.28515625" customWidth="1"/>
    <col min="13561" max="13561" width="46.5703125" customWidth="1"/>
    <col min="13562" max="13565" width="15.42578125" customWidth="1"/>
    <col min="13566" max="13566" width="21.85546875" customWidth="1"/>
    <col min="13567" max="13579" width="0" hidden="1" customWidth="1"/>
    <col min="13811" max="13811" width="29.85546875" customWidth="1"/>
    <col min="13812" max="13812" width="51.140625" customWidth="1"/>
    <col min="13813" max="13813" width="31.5703125" customWidth="1"/>
    <col min="13814" max="13815" width="25.28515625" customWidth="1"/>
    <col min="13816" max="13816" width="29.28515625" customWidth="1"/>
    <col min="13817" max="13817" width="46.5703125" customWidth="1"/>
    <col min="13818" max="13821" width="15.42578125" customWidth="1"/>
    <col min="13822" max="13822" width="21.85546875" customWidth="1"/>
    <col min="13823" max="13835" width="0" hidden="1" customWidth="1"/>
    <col min="14067" max="14067" width="29.85546875" customWidth="1"/>
    <col min="14068" max="14068" width="51.140625" customWidth="1"/>
    <col min="14069" max="14069" width="31.5703125" customWidth="1"/>
    <col min="14070" max="14071" width="25.28515625" customWidth="1"/>
    <col min="14072" max="14072" width="29.28515625" customWidth="1"/>
    <col min="14073" max="14073" width="46.5703125" customWidth="1"/>
    <col min="14074" max="14077" width="15.42578125" customWidth="1"/>
    <col min="14078" max="14078" width="21.85546875" customWidth="1"/>
    <col min="14079" max="14091" width="0" hidden="1" customWidth="1"/>
    <col min="14323" max="14323" width="29.85546875" customWidth="1"/>
    <col min="14324" max="14324" width="51.140625" customWidth="1"/>
    <col min="14325" max="14325" width="31.5703125" customWidth="1"/>
    <col min="14326" max="14327" width="25.28515625" customWidth="1"/>
    <col min="14328" max="14328" width="29.28515625" customWidth="1"/>
    <col min="14329" max="14329" width="46.5703125" customWidth="1"/>
    <col min="14330" max="14333" width="15.42578125" customWidth="1"/>
    <col min="14334" max="14334" width="21.85546875" customWidth="1"/>
    <col min="14335" max="14347" width="0" hidden="1" customWidth="1"/>
    <col min="14579" max="14579" width="29.85546875" customWidth="1"/>
    <col min="14580" max="14580" width="51.140625" customWidth="1"/>
    <col min="14581" max="14581" width="31.5703125" customWidth="1"/>
    <col min="14582" max="14583" width="25.28515625" customWidth="1"/>
    <col min="14584" max="14584" width="29.28515625" customWidth="1"/>
    <col min="14585" max="14585" width="46.5703125" customWidth="1"/>
    <col min="14586" max="14589" width="15.42578125" customWidth="1"/>
    <col min="14590" max="14590" width="21.85546875" customWidth="1"/>
    <col min="14591" max="14603" width="0" hidden="1" customWidth="1"/>
    <col min="14835" max="14835" width="29.85546875" customWidth="1"/>
    <col min="14836" max="14836" width="51.140625" customWidth="1"/>
    <col min="14837" max="14837" width="31.5703125" customWidth="1"/>
    <col min="14838" max="14839" width="25.28515625" customWidth="1"/>
    <col min="14840" max="14840" width="29.28515625" customWidth="1"/>
    <col min="14841" max="14841" width="46.5703125" customWidth="1"/>
    <col min="14842" max="14845" width="15.42578125" customWidth="1"/>
    <col min="14846" max="14846" width="21.85546875" customWidth="1"/>
    <col min="14847" max="14859" width="0" hidden="1" customWidth="1"/>
    <col min="15091" max="15091" width="29.85546875" customWidth="1"/>
    <col min="15092" max="15092" width="51.140625" customWidth="1"/>
    <col min="15093" max="15093" width="31.5703125" customWidth="1"/>
    <col min="15094" max="15095" width="25.28515625" customWidth="1"/>
    <col min="15096" max="15096" width="29.28515625" customWidth="1"/>
    <col min="15097" max="15097" width="46.5703125" customWidth="1"/>
    <col min="15098" max="15101" width="15.42578125" customWidth="1"/>
    <col min="15102" max="15102" width="21.85546875" customWidth="1"/>
    <col min="15103" max="15115" width="0" hidden="1" customWidth="1"/>
    <col min="15347" max="15347" width="29.85546875" customWidth="1"/>
    <col min="15348" max="15348" width="51.140625" customWidth="1"/>
    <col min="15349" max="15349" width="31.5703125" customWidth="1"/>
    <col min="15350" max="15351" width="25.28515625" customWidth="1"/>
    <col min="15352" max="15352" width="29.28515625" customWidth="1"/>
    <col min="15353" max="15353" width="46.5703125" customWidth="1"/>
    <col min="15354" max="15357" width="15.42578125" customWidth="1"/>
    <col min="15358" max="15358" width="21.85546875" customWidth="1"/>
    <col min="15359" max="15371" width="0" hidden="1" customWidth="1"/>
    <col min="15603" max="15603" width="29.85546875" customWidth="1"/>
    <col min="15604" max="15604" width="51.140625" customWidth="1"/>
    <col min="15605" max="15605" width="31.5703125" customWidth="1"/>
    <col min="15606" max="15607" width="25.28515625" customWidth="1"/>
    <col min="15608" max="15608" width="29.28515625" customWidth="1"/>
    <col min="15609" max="15609" width="46.5703125" customWidth="1"/>
    <col min="15610" max="15613" width="15.42578125" customWidth="1"/>
    <col min="15614" max="15614" width="21.85546875" customWidth="1"/>
    <col min="15615" max="15627" width="0" hidden="1" customWidth="1"/>
    <col min="15859" max="15859" width="29.85546875" customWidth="1"/>
    <col min="15860" max="15860" width="51.140625" customWidth="1"/>
    <col min="15861" max="15861" width="31.5703125" customWidth="1"/>
    <col min="15862" max="15863" width="25.28515625" customWidth="1"/>
    <col min="15864" max="15864" width="29.28515625" customWidth="1"/>
    <col min="15865" max="15865" width="46.5703125" customWidth="1"/>
    <col min="15866" max="15869" width="15.42578125" customWidth="1"/>
    <col min="15870" max="15870" width="21.85546875" customWidth="1"/>
    <col min="15871" max="15883" width="0" hidden="1" customWidth="1"/>
    <col min="16115" max="16115" width="29.85546875" customWidth="1"/>
    <col min="16116" max="16116" width="51.140625" customWidth="1"/>
    <col min="16117" max="16117" width="31.5703125" customWidth="1"/>
    <col min="16118" max="16119" width="25.28515625" customWidth="1"/>
    <col min="16120" max="16120" width="29.28515625" customWidth="1"/>
    <col min="16121" max="16121" width="46.5703125" customWidth="1"/>
    <col min="16122" max="16125" width="15.42578125" customWidth="1"/>
    <col min="16126" max="16126" width="21.85546875" customWidth="1"/>
    <col min="16127" max="16139" width="0" hidden="1" customWidth="1"/>
  </cols>
  <sheetData>
    <row r="1" spans="2:17" x14ac:dyDescent="0.25">
      <c r="B1" s="222"/>
    </row>
    <row r="2" spans="2:17" ht="69" customHeight="1" thickBot="1" x14ac:dyDescent="0.3">
      <c r="B2" s="222"/>
    </row>
    <row r="3" spans="2:17" ht="24" customHeight="1" thickBot="1" x14ac:dyDescent="0.4">
      <c r="B3" s="469" t="s">
        <v>0</v>
      </c>
      <c r="C3" s="470"/>
      <c r="D3" s="470"/>
      <c r="E3" s="470"/>
      <c r="F3" s="470"/>
      <c r="G3" s="470"/>
      <c r="H3" s="471"/>
      <c r="I3" s="472" t="s">
        <v>47</v>
      </c>
      <c r="J3" s="473"/>
      <c r="K3" s="473"/>
      <c r="L3" s="474"/>
      <c r="M3" s="24"/>
      <c r="N3" s="467" t="s">
        <v>437</v>
      </c>
      <c r="O3" s="468"/>
      <c r="P3" s="468"/>
      <c r="Q3" s="468"/>
    </row>
    <row r="4" spans="2:17" ht="60.75" thickBot="1" x14ac:dyDescent="0.3">
      <c r="B4" s="3" t="s">
        <v>3</v>
      </c>
      <c r="C4" s="3" t="s">
        <v>4</v>
      </c>
      <c r="D4" s="4" t="s">
        <v>5</v>
      </c>
      <c r="E4" s="4" t="s">
        <v>6</v>
      </c>
      <c r="F4" s="4" t="s">
        <v>7</v>
      </c>
      <c r="G4" s="4" t="s">
        <v>45</v>
      </c>
      <c r="H4" s="4" t="s">
        <v>8</v>
      </c>
      <c r="I4" s="4" t="s">
        <v>9</v>
      </c>
      <c r="J4" s="4" t="s">
        <v>10</v>
      </c>
      <c r="K4" s="4" t="s">
        <v>11</v>
      </c>
      <c r="L4" s="4" t="s">
        <v>12</v>
      </c>
      <c r="M4" s="4" t="s">
        <v>13</v>
      </c>
      <c r="N4" s="293" t="s">
        <v>439</v>
      </c>
      <c r="O4" s="277" t="s">
        <v>440</v>
      </c>
      <c r="P4" s="291" t="s">
        <v>474</v>
      </c>
      <c r="Q4" s="252" t="s">
        <v>444</v>
      </c>
    </row>
    <row r="5" spans="2:17" s="6" customFormat="1" ht="173.25" customHeight="1" x14ac:dyDescent="0.25">
      <c r="B5" s="452" t="s">
        <v>28</v>
      </c>
      <c r="C5" s="475" t="s">
        <v>38</v>
      </c>
      <c r="D5" s="458" t="s">
        <v>289</v>
      </c>
      <c r="E5" s="455">
        <v>1</v>
      </c>
      <c r="F5" s="455" t="s">
        <v>284</v>
      </c>
      <c r="G5" s="458" t="s">
        <v>285</v>
      </c>
      <c r="H5" s="147" t="s">
        <v>287</v>
      </c>
      <c r="I5" s="149" t="s">
        <v>90</v>
      </c>
      <c r="J5" s="149"/>
      <c r="K5" s="150"/>
      <c r="L5" s="150"/>
      <c r="M5" s="461" t="s">
        <v>434</v>
      </c>
      <c r="N5" s="328">
        <v>0</v>
      </c>
      <c r="O5" s="273" t="s">
        <v>519</v>
      </c>
      <c r="P5" s="316">
        <v>0</v>
      </c>
      <c r="Q5" s="300" t="s">
        <v>560</v>
      </c>
    </row>
    <row r="6" spans="2:17" s="6" customFormat="1" ht="45" x14ac:dyDescent="0.25">
      <c r="B6" s="453"/>
      <c r="C6" s="476"/>
      <c r="D6" s="459"/>
      <c r="E6" s="456"/>
      <c r="F6" s="456"/>
      <c r="G6" s="459"/>
      <c r="H6" s="128" t="s">
        <v>286</v>
      </c>
      <c r="I6" s="151"/>
      <c r="J6" s="152"/>
      <c r="K6" s="152"/>
      <c r="L6" s="152" t="s">
        <v>90</v>
      </c>
      <c r="M6" s="462"/>
      <c r="N6" s="295"/>
      <c r="O6" s="304"/>
      <c r="P6" s="297">
        <v>0</v>
      </c>
      <c r="Q6" s="74"/>
    </row>
    <row r="7" spans="2:17" s="6" customFormat="1" ht="21.75" customHeight="1" x14ac:dyDescent="0.25">
      <c r="B7" s="454"/>
      <c r="C7" s="477"/>
      <c r="D7" s="460"/>
      <c r="E7" s="457"/>
      <c r="F7" s="457"/>
      <c r="G7" s="460"/>
      <c r="H7" s="128" t="s">
        <v>288</v>
      </c>
      <c r="I7" s="151"/>
      <c r="J7" s="152" t="s">
        <v>90</v>
      </c>
      <c r="K7" s="152" t="s">
        <v>90</v>
      </c>
      <c r="L7" s="152" t="s">
        <v>90</v>
      </c>
      <c r="M7" s="462"/>
      <c r="N7" s="295"/>
      <c r="O7" s="304"/>
      <c r="P7" s="297">
        <v>0</v>
      </c>
      <c r="Q7" s="74"/>
    </row>
    <row r="8" spans="2:17" s="6" customFormat="1" ht="197.25" customHeight="1" x14ac:dyDescent="0.25">
      <c r="B8" s="449" t="s">
        <v>28</v>
      </c>
      <c r="C8" s="464" t="s">
        <v>36</v>
      </c>
      <c r="D8" s="464" t="s">
        <v>292</v>
      </c>
      <c r="E8" s="455">
        <v>1</v>
      </c>
      <c r="F8" s="464" t="s">
        <v>290</v>
      </c>
      <c r="G8" s="464" t="s">
        <v>291</v>
      </c>
      <c r="H8" s="128" t="s">
        <v>293</v>
      </c>
      <c r="I8" s="152" t="s">
        <v>90</v>
      </c>
      <c r="J8" s="152"/>
      <c r="K8" s="152"/>
      <c r="L8" s="152"/>
      <c r="M8" s="462"/>
      <c r="N8" s="329">
        <v>0.6</v>
      </c>
      <c r="O8" s="273" t="s">
        <v>518</v>
      </c>
      <c r="P8" s="316">
        <v>0.6</v>
      </c>
      <c r="Q8" s="300"/>
    </row>
    <row r="9" spans="2:17" s="6" customFormat="1" ht="60" customHeight="1" x14ac:dyDescent="0.25">
      <c r="B9" s="450"/>
      <c r="C9" s="465"/>
      <c r="D9" s="465"/>
      <c r="E9" s="456"/>
      <c r="F9" s="465"/>
      <c r="G9" s="465"/>
      <c r="H9" s="128" t="s">
        <v>294</v>
      </c>
      <c r="I9" s="152"/>
      <c r="J9" s="152" t="s">
        <v>132</v>
      </c>
      <c r="K9" s="151"/>
      <c r="L9" s="152"/>
      <c r="M9" s="462"/>
      <c r="N9" s="295"/>
      <c r="O9" s="302"/>
      <c r="P9" s="297">
        <v>0</v>
      </c>
      <c r="Q9" s="74"/>
    </row>
    <row r="10" spans="2:17" s="6" customFormat="1" ht="30" x14ac:dyDescent="0.25">
      <c r="B10" s="450"/>
      <c r="C10" s="465"/>
      <c r="D10" s="465"/>
      <c r="E10" s="456"/>
      <c r="F10" s="465"/>
      <c r="G10" s="465"/>
      <c r="H10" s="128" t="s">
        <v>295</v>
      </c>
      <c r="I10" s="152"/>
      <c r="J10" s="152"/>
      <c r="K10" s="152" t="s">
        <v>90</v>
      </c>
      <c r="L10" s="152"/>
      <c r="M10" s="462"/>
      <c r="N10" s="295"/>
      <c r="O10" s="302"/>
      <c r="P10" s="297">
        <v>0</v>
      </c>
      <c r="Q10" s="74"/>
    </row>
    <row r="11" spans="2:17" s="6" customFormat="1" ht="45.75" thickBot="1" x14ac:dyDescent="0.3">
      <c r="B11" s="451"/>
      <c r="C11" s="466"/>
      <c r="D11" s="466"/>
      <c r="E11" s="457"/>
      <c r="F11" s="466"/>
      <c r="G11" s="466"/>
      <c r="H11" s="128" t="s">
        <v>574</v>
      </c>
      <c r="I11" s="151"/>
      <c r="J11" s="151"/>
      <c r="K11" s="152"/>
      <c r="L11" s="152" t="s">
        <v>90</v>
      </c>
      <c r="M11" s="463"/>
      <c r="N11" s="294"/>
      <c r="O11" s="302"/>
      <c r="P11" s="297">
        <v>0</v>
      </c>
      <c r="Q11" s="74"/>
    </row>
    <row r="12" spans="2:17" x14ac:dyDescent="0.25">
      <c r="N12" s="335">
        <v>0.3</v>
      </c>
      <c r="P12" s="324">
        <v>0.09</v>
      </c>
    </row>
    <row r="13" spans="2:17" x14ac:dyDescent="0.25">
      <c r="B13" t="s">
        <v>46</v>
      </c>
    </row>
    <row r="14" spans="2:17" x14ac:dyDescent="0.25">
      <c r="I14" s="143"/>
      <c r="J14" s="144"/>
    </row>
    <row r="15" spans="2:17" x14ac:dyDescent="0.25">
      <c r="I15" s="145"/>
    </row>
    <row r="16" spans="2:17" x14ac:dyDescent="0.25">
      <c r="I16" s="143"/>
    </row>
    <row r="17" spans="9:9" x14ac:dyDescent="0.25">
      <c r="I17" s="143"/>
    </row>
    <row r="18" spans="9:9" x14ac:dyDescent="0.25">
      <c r="I18" s="143"/>
    </row>
    <row r="19" spans="9:9" x14ac:dyDescent="0.25">
      <c r="I19" s="143"/>
    </row>
  </sheetData>
  <mergeCells count="16">
    <mergeCell ref="N3:Q3"/>
    <mergeCell ref="B3:H3"/>
    <mergeCell ref="I3:L3"/>
    <mergeCell ref="G5:G7"/>
    <mergeCell ref="F5:F7"/>
    <mergeCell ref="C5:C7"/>
    <mergeCell ref="B8:B11"/>
    <mergeCell ref="B5:B7"/>
    <mergeCell ref="E5:E7"/>
    <mergeCell ref="D5:D7"/>
    <mergeCell ref="M5:M11"/>
    <mergeCell ref="G8:G11"/>
    <mergeCell ref="F8:F11"/>
    <mergeCell ref="E8:E11"/>
    <mergeCell ref="D8:D11"/>
    <mergeCell ref="C8:C11"/>
  </mergeCells>
  <pageMargins left="0.7" right="0.7" top="0.75" bottom="0.75" header="0.3" footer="0.3"/>
  <pageSetup orientation="portrait" verticalDpi="599"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[6]Hoja2!#REF!</xm:f>
          </x14:formula1>
          <xm:sqref>C5 C8</xm:sqref>
        </x14:dataValidation>
        <x14:dataValidation type="list" allowBlank="1" showInputMessage="1" showErrorMessage="1">
          <x14:formula1>
            <xm:f>[6]Hoja2!#REF!</xm:f>
          </x14:formula1>
          <xm:sqref>B5 B8</xm:sqref>
        </x14:dataValidation>
      </x14:dataValidations>
    </ext>
  </extLst>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B2:AD19"/>
  <sheetViews>
    <sheetView topLeftCell="E1" workbookViewId="0">
      <selection activeCell="H15" sqref="H15"/>
    </sheetView>
  </sheetViews>
  <sheetFormatPr baseColWidth="10" defaultRowHeight="15" x14ac:dyDescent="0.25"/>
  <cols>
    <col min="2" max="2" width="29.85546875" customWidth="1"/>
    <col min="3" max="3" width="51.140625" customWidth="1"/>
    <col min="4" max="4" width="31.5703125" customWidth="1"/>
    <col min="5" max="6" width="25.28515625" customWidth="1"/>
    <col min="7" max="7" width="29.28515625" customWidth="1"/>
    <col min="8" max="8" width="46.5703125" customWidth="1"/>
    <col min="9" max="12" width="15.42578125" customWidth="1"/>
    <col min="13" max="13" width="21.85546875" customWidth="1"/>
    <col min="14" max="14" width="15.42578125" hidden="1" customWidth="1"/>
    <col min="15" max="15" width="16.140625" hidden="1" customWidth="1"/>
    <col min="16" max="16" width="17.140625" hidden="1" customWidth="1"/>
    <col min="17" max="26" width="0" hidden="1" customWidth="1"/>
    <col min="258" max="258" width="29.85546875" customWidth="1"/>
    <col min="259" max="259" width="51.140625" customWidth="1"/>
    <col min="260" max="260" width="31.5703125" customWidth="1"/>
    <col min="261" max="262" width="25.28515625" customWidth="1"/>
    <col min="263" max="263" width="29.28515625" customWidth="1"/>
    <col min="264" max="264" width="46.5703125" customWidth="1"/>
    <col min="265" max="268" width="15.42578125" customWidth="1"/>
    <col min="269" max="269" width="21.85546875" customWidth="1"/>
    <col min="270" max="282" width="0" hidden="1" customWidth="1"/>
    <col min="514" max="514" width="29.85546875" customWidth="1"/>
    <col min="515" max="515" width="51.140625" customWidth="1"/>
    <col min="516" max="516" width="31.5703125" customWidth="1"/>
    <col min="517" max="518" width="25.28515625" customWidth="1"/>
    <col min="519" max="519" width="29.28515625" customWidth="1"/>
    <col min="520" max="520" width="46.5703125" customWidth="1"/>
    <col min="521" max="524" width="15.42578125" customWidth="1"/>
    <col min="525" max="525" width="21.85546875" customWidth="1"/>
    <col min="526" max="538" width="0" hidden="1" customWidth="1"/>
    <col min="770" max="770" width="29.85546875" customWidth="1"/>
    <col min="771" max="771" width="51.140625" customWidth="1"/>
    <col min="772" max="772" width="31.5703125" customWidth="1"/>
    <col min="773" max="774" width="25.28515625" customWidth="1"/>
    <col min="775" max="775" width="29.28515625" customWidth="1"/>
    <col min="776" max="776" width="46.5703125" customWidth="1"/>
    <col min="777" max="780" width="15.42578125" customWidth="1"/>
    <col min="781" max="781" width="21.85546875" customWidth="1"/>
    <col min="782" max="794" width="0" hidden="1" customWidth="1"/>
    <col min="1026" max="1026" width="29.85546875" customWidth="1"/>
    <col min="1027" max="1027" width="51.140625" customWidth="1"/>
    <col min="1028" max="1028" width="31.5703125" customWidth="1"/>
    <col min="1029" max="1030" width="25.28515625" customWidth="1"/>
    <col min="1031" max="1031" width="29.28515625" customWidth="1"/>
    <col min="1032" max="1032" width="46.5703125" customWidth="1"/>
    <col min="1033" max="1036" width="15.42578125" customWidth="1"/>
    <col min="1037" max="1037" width="21.85546875" customWidth="1"/>
    <col min="1038" max="1050" width="0" hidden="1" customWidth="1"/>
    <col min="1282" max="1282" width="29.85546875" customWidth="1"/>
    <col min="1283" max="1283" width="51.140625" customWidth="1"/>
    <col min="1284" max="1284" width="31.5703125" customWidth="1"/>
    <col min="1285" max="1286" width="25.28515625" customWidth="1"/>
    <col min="1287" max="1287" width="29.28515625" customWidth="1"/>
    <col min="1288" max="1288" width="46.5703125" customWidth="1"/>
    <col min="1289" max="1292" width="15.42578125" customWidth="1"/>
    <col min="1293" max="1293" width="21.85546875" customWidth="1"/>
    <col min="1294" max="1306" width="0" hidden="1" customWidth="1"/>
    <col min="1538" max="1538" width="29.85546875" customWidth="1"/>
    <col min="1539" max="1539" width="51.140625" customWidth="1"/>
    <col min="1540" max="1540" width="31.5703125" customWidth="1"/>
    <col min="1541" max="1542" width="25.28515625" customWidth="1"/>
    <col min="1543" max="1543" width="29.28515625" customWidth="1"/>
    <col min="1544" max="1544" width="46.5703125" customWidth="1"/>
    <col min="1545" max="1548" width="15.42578125" customWidth="1"/>
    <col min="1549" max="1549" width="21.85546875" customWidth="1"/>
    <col min="1550" max="1562" width="0" hidden="1" customWidth="1"/>
    <col min="1794" max="1794" width="29.85546875" customWidth="1"/>
    <col min="1795" max="1795" width="51.140625" customWidth="1"/>
    <col min="1796" max="1796" width="31.5703125" customWidth="1"/>
    <col min="1797" max="1798" width="25.28515625" customWidth="1"/>
    <col min="1799" max="1799" width="29.28515625" customWidth="1"/>
    <col min="1800" max="1800" width="46.5703125" customWidth="1"/>
    <col min="1801" max="1804" width="15.42578125" customWidth="1"/>
    <col min="1805" max="1805" width="21.85546875" customWidth="1"/>
    <col min="1806" max="1818" width="0" hidden="1" customWidth="1"/>
    <col min="2050" max="2050" width="29.85546875" customWidth="1"/>
    <col min="2051" max="2051" width="51.140625" customWidth="1"/>
    <col min="2052" max="2052" width="31.5703125" customWidth="1"/>
    <col min="2053" max="2054" width="25.28515625" customWidth="1"/>
    <col min="2055" max="2055" width="29.28515625" customWidth="1"/>
    <col min="2056" max="2056" width="46.5703125" customWidth="1"/>
    <col min="2057" max="2060" width="15.42578125" customWidth="1"/>
    <col min="2061" max="2061" width="21.85546875" customWidth="1"/>
    <col min="2062" max="2074" width="0" hidden="1" customWidth="1"/>
    <col min="2306" max="2306" width="29.85546875" customWidth="1"/>
    <col min="2307" max="2307" width="51.140625" customWidth="1"/>
    <col min="2308" max="2308" width="31.5703125" customWidth="1"/>
    <col min="2309" max="2310" width="25.28515625" customWidth="1"/>
    <col min="2311" max="2311" width="29.28515625" customWidth="1"/>
    <col min="2312" max="2312" width="46.5703125" customWidth="1"/>
    <col min="2313" max="2316" width="15.42578125" customWidth="1"/>
    <col min="2317" max="2317" width="21.85546875" customWidth="1"/>
    <col min="2318" max="2330" width="0" hidden="1" customWidth="1"/>
    <col min="2562" max="2562" width="29.85546875" customWidth="1"/>
    <col min="2563" max="2563" width="51.140625" customWidth="1"/>
    <col min="2564" max="2564" width="31.5703125" customWidth="1"/>
    <col min="2565" max="2566" width="25.28515625" customWidth="1"/>
    <col min="2567" max="2567" width="29.28515625" customWidth="1"/>
    <col min="2568" max="2568" width="46.5703125" customWidth="1"/>
    <col min="2569" max="2572" width="15.42578125" customWidth="1"/>
    <col min="2573" max="2573" width="21.85546875" customWidth="1"/>
    <col min="2574" max="2586" width="0" hidden="1" customWidth="1"/>
    <col min="2818" max="2818" width="29.85546875" customWidth="1"/>
    <col min="2819" max="2819" width="51.140625" customWidth="1"/>
    <col min="2820" max="2820" width="31.5703125" customWidth="1"/>
    <col min="2821" max="2822" width="25.28515625" customWidth="1"/>
    <col min="2823" max="2823" width="29.28515625" customWidth="1"/>
    <col min="2824" max="2824" width="46.5703125" customWidth="1"/>
    <col min="2825" max="2828" width="15.42578125" customWidth="1"/>
    <col min="2829" max="2829" width="21.85546875" customWidth="1"/>
    <col min="2830" max="2842" width="0" hidden="1" customWidth="1"/>
    <col min="3074" max="3074" width="29.85546875" customWidth="1"/>
    <col min="3075" max="3075" width="51.140625" customWidth="1"/>
    <col min="3076" max="3076" width="31.5703125" customWidth="1"/>
    <col min="3077" max="3078" width="25.28515625" customWidth="1"/>
    <col min="3079" max="3079" width="29.28515625" customWidth="1"/>
    <col min="3080" max="3080" width="46.5703125" customWidth="1"/>
    <col min="3081" max="3084" width="15.42578125" customWidth="1"/>
    <col min="3085" max="3085" width="21.85546875" customWidth="1"/>
    <col min="3086" max="3098" width="0" hidden="1" customWidth="1"/>
    <col min="3330" max="3330" width="29.85546875" customWidth="1"/>
    <col min="3331" max="3331" width="51.140625" customWidth="1"/>
    <col min="3332" max="3332" width="31.5703125" customWidth="1"/>
    <col min="3333" max="3334" width="25.28515625" customWidth="1"/>
    <col min="3335" max="3335" width="29.28515625" customWidth="1"/>
    <col min="3336" max="3336" width="46.5703125" customWidth="1"/>
    <col min="3337" max="3340" width="15.42578125" customWidth="1"/>
    <col min="3341" max="3341" width="21.85546875" customWidth="1"/>
    <col min="3342" max="3354" width="0" hidden="1" customWidth="1"/>
    <col min="3586" max="3586" width="29.85546875" customWidth="1"/>
    <col min="3587" max="3587" width="51.140625" customWidth="1"/>
    <col min="3588" max="3588" width="31.5703125" customWidth="1"/>
    <col min="3589" max="3590" width="25.28515625" customWidth="1"/>
    <col min="3591" max="3591" width="29.28515625" customWidth="1"/>
    <col min="3592" max="3592" width="46.5703125" customWidth="1"/>
    <col min="3593" max="3596" width="15.42578125" customWidth="1"/>
    <col min="3597" max="3597" width="21.85546875" customWidth="1"/>
    <col min="3598" max="3610" width="0" hidden="1" customWidth="1"/>
    <col min="3842" max="3842" width="29.85546875" customWidth="1"/>
    <col min="3843" max="3843" width="51.140625" customWidth="1"/>
    <col min="3844" max="3844" width="31.5703125" customWidth="1"/>
    <col min="3845" max="3846" width="25.28515625" customWidth="1"/>
    <col min="3847" max="3847" width="29.28515625" customWidth="1"/>
    <col min="3848" max="3848" width="46.5703125" customWidth="1"/>
    <col min="3849" max="3852" width="15.42578125" customWidth="1"/>
    <col min="3853" max="3853" width="21.85546875" customWidth="1"/>
    <col min="3854" max="3866" width="0" hidden="1" customWidth="1"/>
    <col min="4098" max="4098" width="29.85546875" customWidth="1"/>
    <col min="4099" max="4099" width="51.140625" customWidth="1"/>
    <col min="4100" max="4100" width="31.5703125" customWidth="1"/>
    <col min="4101" max="4102" width="25.28515625" customWidth="1"/>
    <col min="4103" max="4103" width="29.28515625" customWidth="1"/>
    <col min="4104" max="4104" width="46.5703125" customWidth="1"/>
    <col min="4105" max="4108" width="15.42578125" customWidth="1"/>
    <col min="4109" max="4109" width="21.85546875" customWidth="1"/>
    <col min="4110" max="4122" width="0" hidden="1" customWidth="1"/>
    <col min="4354" max="4354" width="29.85546875" customWidth="1"/>
    <col min="4355" max="4355" width="51.140625" customWidth="1"/>
    <col min="4356" max="4356" width="31.5703125" customWidth="1"/>
    <col min="4357" max="4358" width="25.28515625" customWidth="1"/>
    <col min="4359" max="4359" width="29.28515625" customWidth="1"/>
    <col min="4360" max="4360" width="46.5703125" customWidth="1"/>
    <col min="4361" max="4364" width="15.42578125" customWidth="1"/>
    <col min="4365" max="4365" width="21.85546875" customWidth="1"/>
    <col min="4366" max="4378" width="0" hidden="1" customWidth="1"/>
    <col min="4610" max="4610" width="29.85546875" customWidth="1"/>
    <col min="4611" max="4611" width="51.140625" customWidth="1"/>
    <col min="4612" max="4612" width="31.5703125" customWidth="1"/>
    <col min="4613" max="4614" width="25.28515625" customWidth="1"/>
    <col min="4615" max="4615" width="29.28515625" customWidth="1"/>
    <col min="4616" max="4616" width="46.5703125" customWidth="1"/>
    <col min="4617" max="4620" width="15.42578125" customWidth="1"/>
    <col min="4621" max="4621" width="21.85546875" customWidth="1"/>
    <col min="4622" max="4634" width="0" hidden="1" customWidth="1"/>
    <col min="4866" max="4866" width="29.85546875" customWidth="1"/>
    <col min="4867" max="4867" width="51.140625" customWidth="1"/>
    <col min="4868" max="4868" width="31.5703125" customWidth="1"/>
    <col min="4869" max="4870" width="25.28515625" customWidth="1"/>
    <col min="4871" max="4871" width="29.28515625" customWidth="1"/>
    <col min="4872" max="4872" width="46.5703125" customWidth="1"/>
    <col min="4873" max="4876" width="15.42578125" customWidth="1"/>
    <col min="4877" max="4877" width="21.85546875" customWidth="1"/>
    <col min="4878" max="4890" width="0" hidden="1" customWidth="1"/>
    <col min="5122" max="5122" width="29.85546875" customWidth="1"/>
    <col min="5123" max="5123" width="51.140625" customWidth="1"/>
    <col min="5124" max="5124" width="31.5703125" customWidth="1"/>
    <col min="5125" max="5126" width="25.28515625" customWidth="1"/>
    <col min="5127" max="5127" width="29.28515625" customWidth="1"/>
    <col min="5128" max="5128" width="46.5703125" customWidth="1"/>
    <col min="5129" max="5132" width="15.42578125" customWidth="1"/>
    <col min="5133" max="5133" width="21.85546875" customWidth="1"/>
    <col min="5134" max="5146" width="0" hidden="1" customWidth="1"/>
    <col min="5378" max="5378" width="29.85546875" customWidth="1"/>
    <col min="5379" max="5379" width="51.140625" customWidth="1"/>
    <col min="5380" max="5380" width="31.5703125" customWidth="1"/>
    <col min="5381" max="5382" width="25.28515625" customWidth="1"/>
    <col min="5383" max="5383" width="29.28515625" customWidth="1"/>
    <col min="5384" max="5384" width="46.5703125" customWidth="1"/>
    <col min="5385" max="5388" width="15.42578125" customWidth="1"/>
    <col min="5389" max="5389" width="21.85546875" customWidth="1"/>
    <col min="5390" max="5402" width="0" hidden="1" customWidth="1"/>
    <col min="5634" max="5634" width="29.85546875" customWidth="1"/>
    <col min="5635" max="5635" width="51.140625" customWidth="1"/>
    <col min="5636" max="5636" width="31.5703125" customWidth="1"/>
    <col min="5637" max="5638" width="25.28515625" customWidth="1"/>
    <col min="5639" max="5639" width="29.28515625" customWidth="1"/>
    <col min="5640" max="5640" width="46.5703125" customWidth="1"/>
    <col min="5641" max="5644" width="15.42578125" customWidth="1"/>
    <col min="5645" max="5645" width="21.85546875" customWidth="1"/>
    <col min="5646" max="5658" width="0" hidden="1" customWidth="1"/>
    <col min="5890" max="5890" width="29.85546875" customWidth="1"/>
    <col min="5891" max="5891" width="51.140625" customWidth="1"/>
    <col min="5892" max="5892" width="31.5703125" customWidth="1"/>
    <col min="5893" max="5894" width="25.28515625" customWidth="1"/>
    <col min="5895" max="5895" width="29.28515625" customWidth="1"/>
    <col min="5896" max="5896" width="46.5703125" customWidth="1"/>
    <col min="5897" max="5900" width="15.42578125" customWidth="1"/>
    <col min="5901" max="5901" width="21.85546875" customWidth="1"/>
    <col min="5902" max="5914" width="0" hidden="1" customWidth="1"/>
    <col min="6146" max="6146" width="29.85546875" customWidth="1"/>
    <col min="6147" max="6147" width="51.140625" customWidth="1"/>
    <col min="6148" max="6148" width="31.5703125" customWidth="1"/>
    <col min="6149" max="6150" width="25.28515625" customWidth="1"/>
    <col min="6151" max="6151" width="29.28515625" customWidth="1"/>
    <col min="6152" max="6152" width="46.5703125" customWidth="1"/>
    <col min="6153" max="6156" width="15.42578125" customWidth="1"/>
    <col min="6157" max="6157" width="21.85546875" customWidth="1"/>
    <col min="6158" max="6170" width="0" hidden="1" customWidth="1"/>
    <col min="6402" max="6402" width="29.85546875" customWidth="1"/>
    <col min="6403" max="6403" width="51.140625" customWidth="1"/>
    <col min="6404" max="6404" width="31.5703125" customWidth="1"/>
    <col min="6405" max="6406" width="25.28515625" customWidth="1"/>
    <col min="6407" max="6407" width="29.28515625" customWidth="1"/>
    <col min="6408" max="6408" width="46.5703125" customWidth="1"/>
    <col min="6409" max="6412" width="15.42578125" customWidth="1"/>
    <col min="6413" max="6413" width="21.85546875" customWidth="1"/>
    <col min="6414" max="6426" width="0" hidden="1" customWidth="1"/>
    <col min="6658" max="6658" width="29.85546875" customWidth="1"/>
    <col min="6659" max="6659" width="51.140625" customWidth="1"/>
    <col min="6660" max="6660" width="31.5703125" customWidth="1"/>
    <col min="6661" max="6662" width="25.28515625" customWidth="1"/>
    <col min="6663" max="6663" width="29.28515625" customWidth="1"/>
    <col min="6664" max="6664" width="46.5703125" customWidth="1"/>
    <col min="6665" max="6668" width="15.42578125" customWidth="1"/>
    <col min="6669" max="6669" width="21.85546875" customWidth="1"/>
    <col min="6670" max="6682" width="0" hidden="1" customWidth="1"/>
    <col min="6914" max="6914" width="29.85546875" customWidth="1"/>
    <col min="6915" max="6915" width="51.140625" customWidth="1"/>
    <col min="6916" max="6916" width="31.5703125" customWidth="1"/>
    <col min="6917" max="6918" width="25.28515625" customWidth="1"/>
    <col min="6919" max="6919" width="29.28515625" customWidth="1"/>
    <col min="6920" max="6920" width="46.5703125" customWidth="1"/>
    <col min="6921" max="6924" width="15.42578125" customWidth="1"/>
    <col min="6925" max="6925" width="21.85546875" customWidth="1"/>
    <col min="6926" max="6938" width="0" hidden="1" customWidth="1"/>
    <col min="7170" max="7170" width="29.85546875" customWidth="1"/>
    <col min="7171" max="7171" width="51.140625" customWidth="1"/>
    <col min="7172" max="7172" width="31.5703125" customWidth="1"/>
    <col min="7173" max="7174" width="25.28515625" customWidth="1"/>
    <col min="7175" max="7175" width="29.28515625" customWidth="1"/>
    <col min="7176" max="7176" width="46.5703125" customWidth="1"/>
    <col min="7177" max="7180" width="15.42578125" customWidth="1"/>
    <col min="7181" max="7181" width="21.85546875" customWidth="1"/>
    <col min="7182" max="7194" width="0" hidden="1" customWidth="1"/>
    <col min="7426" max="7426" width="29.85546875" customWidth="1"/>
    <col min="7427" max="7427" width="51.140625" customWidth="1"/>
    <col min="7428" max="7428" width="31.5703125" customWidth="1"/>
    <col min="7429" max="7430" width="25.28515625" customWidth="1"/>
    <col min="7431" max="7431" width="29.28515625" customWidth="1"/>
    <col min="7432" max="7432" width="46.5703125" customWidth="1"/>
    <col min="7433" max="7436" width="15.42578125" customWidth="1"/>
    <col min="7437" max="7437" width="21.85546875" customWidth="1"/>
    <col min="7438" max="7450" width="0" hidden="1" customWidth="1"/>
    <col min="7682" max="7682" width="29.85546875" customWidth="1"/>
    <col min="7683" max="7683" width="51.140625" customWidth="1"/>
    <col min="7684" max="7684" width="31.5703125" customWidth="1"/>
    <col min="7685" max="7686" width="25.28515625" customWidth="1"/>
    <col min="7687" max="7687" width="29.28515625" customWidth="1"/>
    <col min="7688" max="7688" width="46.5703125" customWidth="1"/>
    <col min="7689" max="7692" width="15.42578125" customWidth="1"/>
    <col min="7693" max="7693" width="21.85546875" customWidth="1"/>
    <col min="7694" max="7706" width="0" hidden="1" customWidth="1"/>
    <col min="7938" max="7938" width="29.85546875" customWidth="1"/>
    <col min="7939" max="7939" width="51.140625" customWidth="1"/>
    <col min="7940" max="7940" width="31.5703125" customWidth="1"/>
    <col min="7941" max="7942" width="25.28515625" customWidth="1"/>
    <col min="7943" max="7943" width="29.28515625" customWidth="1"/>
    <col min="7944" max="7944" width="46.5703125" customWidth="1"/>
    <col min="7945" max="7948" width="15.42578125" customWidth="1"/>
    <col min="7949" max="7949" width="21.85546875" customWidth="1"/>
    <col min="7950" max="7962" width="0" hidden="1" customWidth="1"/>
    <col min="8194" max="8194" width="29.85546875" customWidth="1"/>
    <col min="8195" max="8195" width="51.140625" customWidth="1"/>
    <col min="8196" max="8196" width="31.5703125" customWidth="1"/>
    <col min="8197" max="8198" width="25.28515625" customWidth="1"/>
    <col min="8199" max="8199" width="29.28515625" customWidth="1"/>
    <col min="8200" max="8200" width="46.5703125" customWidth="1"/>
    <col min="8201" max="8204" width="15.42578125" customWidth="1"/>
    <col min="8205" max="8205" width="21.85546875" customWidth="1"/>
    <col min="8206" max="8218" width="0" hidden="1" customWidth="1"/>
    <col min="8450" max="8450" width="29.85546875" customWidth="1"/>
    <col min="8451" max="8451" width="51.140625" customWidth="1"/>
    <col min="8452" max="8452" width="31.5703125" customWidth="1"/>
    <col min="8453" max="8454" width="25.28515625" customWidth="1"/>
    <col min="8455" max="8455" width="29.28515625" customWidth="1"/>
    <col min="8456" max="8456" width="46.5703125" customWidth="1"/>
    <col min="8457" max="8460" width="15.42578125" customWidth="1"/>
    <col min="8461" max="8461" width="21.85546875" customWidth="1"/>
    <col min="8462" max="8474" width="0" hidden="1" customWidth="1"/>
    <col min="8706" max="8706" width="29.85546875" customWidth="1"/>
    <col min="8707" max="8707" width="51.140625" customWidth="1"/>
    <col min="8708" max="8708" width="31.5703125" customWidth="1"/>
    <col min="8709" max="8710" width="25.28515625" customWidth="1"/>
    <col min="8711" max="8711" width="29.28515625" customWidth="1"/>
    <col min="8712" max="8712" width="46.5703125" customWidth="1"/>
    <col min="8713" max="8716" width="15.42578125" customWidth="1"/>
    <col min="8717" max="8717" width="21.85546875" customWidth="1"/>
    <col min="8718" max="8730" width="0" hidden="1" customWidth="1"/>
    <col min="8962" max="8962" width="29.85546875" customWidth="1"/>
    <col min="8963" max="8963" width="51.140625" customWidth="1"/>
    <col min="8964" max="8964" width="31.5703125" customWidth="1"/>
    <col min="8965" max="8966" width="25.28515625" customWidth="1"/>
    <col min="8967" max="8967" width="29.28515625" customWidth="1"/>
    <col min="8968" max="8968" width="46.5703125" customWidth="1"/>
    <col min="8969" max="8972" width="15.42578125" customWidth="1"/>
    <col min="8973" max="8973" width="21.85546875" customWidth="1"/>
    <col min="8974" max="8986" width="0" hidden="1" customWidth="1"/>
    <col min="9218" max="9218" width="29.85546875" customWidth="1"/>
    <col min="9219" max="9219" width="51.140625" customWidth="1"/>
    <col min="9220" max="9220" width="31.5703125" customWidth="1"/>
    <col min="9221" max="9222" width="25.28515625" customWidth="1"/>
    <col min="9223" max="9223" width="29.28515625" customWidth="1"/>
    <col min="9224" max="9224" width="46.5703125" customWidth="1"/>
    <col min="9225" max="9228" width="15.42578125" customWidth="1"/>
    <col min="9229" max="9229" width="21.85546875" customWidth="1"/>
    <col min="9230" max="9242" width="0" hidden="1" customWidth="1"/>
    <col min="9474" max="9474" width="29.85546875" customWidth="1"/>
    <col min="9475" max="9475" width="51.140625" customWidth="1"/>
    <col min="9476" max="9476" width="31.5703125" customWidth="1"/>
    <col min="9477" max="9478" width="25.28515625" customWidth="1"/>
    <col min="9479" max="9479" width="29.28515625" customWidth="1"/>
    <col min="9480" max="9480" width="46.5703125" customWidth="1"/>
    <col min="9481" max="9484" width="15.42578125" customWidth="1"/>
    <col min="9485" max="9485" width="21.85546875" customWidth="1"/>
    <col min="9486" max="9498" width="0" hidden="1" customWidth="1"/>
    <col min="9730" max="9730" width="29.85546875" customWidth="1"/>
    <col min="9731" max="9731" width="51.140625" customWidth="1"/>
    <col min="9732" max="9732" width="31.5703125" customWidth="1"/>
    <col min="9733" max="9734" width="25.28515625" customWidth="1"/>
    <col min="9735" max="9735" width="29.28515625" customWidth="1"/>
    <col min="9736" max="9736" width="46.5703125" customWidth="1"/>
    <col min="9737" max="9740" width="15.42578125" customWidth="1"/>
    <col min="9741" max="9741" width="21.85546875" customWidth="1"/>
    <col min="9742" max="9754" width="0" hidden="1" customWidth="1"/>
    <col min="9986" max="9986" width="29.85546875" customWidth="1"/>
    <col min="9987" max="9987" width="51.140625" customWidth="1"/>
    <col min="9988" max="9988" width="31.5703125" customWidth="1"/>
    <col min="9989" max="9990" width="25.28515625" customWidth="1"/>
    <col min="9991" max="9991" width="29.28515625" customWidth="1"/>
    <col min="9992" max="9992" width="46.5703125" customWidth="1"/>
    <col min="9993" max="9996" width="15.42578125" customWidth="1"/>
    <col min="9997" max="9997" width="21.85546875" customWidth="1"/>
    <col min="9998" max="10010" width="0" hidden="1" customWidth="1"/>
    <col min="10242" max="10242" width="29.85546875" customWidth="1"/>
    <col min="10243" max="10243" width="51.140625" customWidth="1"/>
    <col min="10244" max="10244" width="31.5703125" customWidth="1"/>
    <col min="10245" max="10246" width="25.28515625" customWidth="1"/>
    <col min="10247" max="10247" width="29.28515625" customWidth="1"/>
    <col min="10248" max="10248" width="46.5703125" customWidth="1"/>
    <col min="10249" max="10252" width="15.42578125" customWidth="1"/>
    <col min="10253" max="10253" width="21.85546875" customWidth="1"/>
    <col min="10254" max="10266" width="0" hidden="1" customWidth="1"/>
    <col min="10498" max="10498" width="29.85546875" customWidth="1"/>
    <col min="10499" max="10499" width="51.140625" customWidth="1"/>
    <col min="10500" max="10500" width="31.5703125" customWidth="1"/>
    <col min="10501" max="10502" width="25.28515625" customWidth="1"/>
    <col min="10503" max="10503" width="29.28515625" customWidth="1"/>
    <col min="10504" max="10504" width="46.5703125" customWidth="1"/>
    <col min="10505" max="10508" width="15.42578125" customWidth="1"/>
    <col min="10509" max="10509" width="21.85546875" customWidth="1"/>
    <col min="10510" max="10522" width="0" hidden="1" customWidth="1"/>
    <col min="10754" max="10754" width="29.85546875" customWidth="1"/>
    <col min="10755" max="10755" width="51.140625" customWidth="1"/>
    <col min="10756" max="10756" width="31.5703125" customWidth="1"/>
    <col min="10757" max="10758" width="25.28515625" customWidth="1"/>
    <col min="10759" max="10759" width="29.28515625" customWidth="1"/>
    <col min="10760" max="10760" width="46.5703125" customWidth="1"/>
    <col min="10761" max="10764" width="15.42578125" customWidth="1"/>
    <col min="10765" max="10765" width="21.85546875" customWidth="1"/>
    <col min="10766" max="10778" width="0" hidden="1" customWidth="1"/>
    <col min="11010" max="11010" width="29.85546875" customWidth="1"/>
    <col min="11011" max="11011" width="51.140625" customWidth="1"/>
    <col min="11012" max="11012" width="31.5703125" customWidth="1"/>
    <col min="11013" max="11014" width="25.28515625" customWidth="1"/>
    <col min="11015" max="11015" width="29.28515625" customWidth="1"/>
    <col min="11016" max="11016" width="46.5703125" customWidth="1"/>
    <col min="11017" max="11020" width="15.42578125" customWidth="1"/>
    <col min="11021" max="11021" width="21.85546875" customWidth="1"/>
    <col min="11022" max="11034" width="0" hidden="1" customWidth="1"/>
    <col min="11266" max="11266" width="29.85546875" customWidth="1"/>
    <col min="11267" max="11267" width="51.140625" customWidth="1"/>
    <col min="11268" max="11268" width="31.5703125" customWidth="1"/>
    <col min="11269" max="11270" width="25.28515625" customWidth="1"/>
    <col min="11271" max="11271" width="29.28515625" customWidth="1"/>
    <col min="11272" max="11272" width="46.5703125" customWidth="1"/>
    <col min="11273" max="11276" width="15.42578125" customWidth="1"/>
    <col min="11277" max="11277" width="21.85546875" customWidth="1"/>
    <col min="11278" max="11290" width="0" hidden="1" customWidth="1"/>
    <col min="11522" max="11522" width="29.85546875" customWidth="1"/>
    <col min="11523" max="11523" width="51.140625" customWidth="1"/>
    <col min="11524" max="11524" width="31.5703125" customWidth="1"/>
    <col min="11525" max="11526" width="25.28515625" customWidth="1"/>
    <col min="11527" max="11527" width="29.28515625" customWidth="1"/>
    <col min="11528" max="11528" width="46.5703125" customWidth="1"/>
    <col min="11529" max="11532" width="15.42578125" customWidth="1"/>
    <col min="11533" max="11533" width="21.85546875" customWidth="1"/>
    <col min="11534" max="11546" width="0" hidden="1" customWidth="1"/>
    <col min="11778" max="11778" width="29.85546875" customWidth="1"/>
    <col min="11779" max="11779" width="51.140625" customWidth="1"/>
    <col min="11780" max="11780" width="31.5703125" customWidth="1"/>
    <col min="11781" max="11782" width="25.28515625" customWidth="1"/>
    <col min="11783" max="11783" width="29.28515625" customWidth="1"/>
    <col min="11784" max="11784" width="46.5703125" customWidth="1"/>
    <col min="11785" max="11788" width="15.42578125" customWidth="1"/>
    <col min="11789" max="11789" width="21.85546875" customWidth="1"/>
    <col min="11790" max="11802" width="0" hidden="1" customWidth="1"/>
    <col min="12034" max="12034" width="29.85546875" customWidth="1"/>
    <col min="12035" max="12035" width="51.140625" customWidth="1"/>
    <col min="12036" max="12036" width="31.5703125" customWidth="1"/>
    <col min="12037" max="12038" width="25.28515625" customWidth="1"/>
    <col min="12039" max="12039" width="29.28515625" customWidth="1"/>
    <col min="12040" max="12040" width="46.5703125" customWidth="1"/>
    <col min="12041" max="12044" width="15.42578125" customWidth="1"/>
    <col min="12045" max="12045" width="21.85546875" customWidth="1"/>
    <col min="12046" max="12058" width="0" hidden="1" customWidth="1"/>
    <col min="12290" max="12290" width="29.85546875" customWidth="1"/>
    <col min="12291" max="12291" width="51.140625" customWidth="1"/>
    <col min="12292" max="12292" width="31.5703125" customWidth="1"/>
    <col min="12293" max="12294" width="25.28515625" customWidth="1"/>
    <col min="12295" max="12295" width="29.28515625" customWidth="1"/>
    <col min="12296" max="12296" width="46.5703125" customWidth="1"/>
    <col min="12297" max="12300" width="15.42578125" customWidth="1"/>
    <col min="12301" max="12301" width="21.85546875" customWidth="1"/>
    <col min="12302" max="12314" width="0" hidden="1" customWidth="1"/>
    <col min="12546" max="12546" width="29.85546875" customWidth="1"/>
    <col min="12547" max="12547" width="51.140625" customWidth="1"/>
    <col min="12548" max="12548" width="31.5703125" customWidth="1"/>
    <col min="12549" max="12550" width="25.28515625" customWidth="1"/>
    <col min="12551" max="12551" width="29.28515625" customWidth="1"/>
    <col min="12552" max="12552" width="46.5703125" customWidth="1"/>
    <col min="12553" max="12556" width="15.42578125" customWidth="1"/>
    <col min="12557" max="12557" width="21.85546875" customWidth="1"/>
    <col min="12558" max="12570" width="0" hidden="1" customWidth="1"/>
    <col min="12802" max="12802" width="29.85546875" customWidth="1"/>
    <col min="12803" max="12803" width="51.140625" customWidth="1"/>
    <col min="12804" max="12804" width="31.5703125" customWidth="1"/>
    <col min="12805" max="12806" width="25.28515625" customWidth="1"/>
    <col min="12807" max="12807" width="29.28515625" customWidth="1"/>
    <col min="12808" max="12808" width="46.5703125" customWidth="1"/>
    <col min="12809" max="12812" width="15.42578125" customWidth="1"/>
    <col min="12813" max="12813" width="21.85546875" customWidth="1"/>
    <col min="12814" max="12826" width="0" hidden="1" customWidth="1"/>
    <col min="13058" max="13058" width="29.85546875" customWidth="1"/>
    <col min="13059" max="13059" width="51.140625" customWidth="1"/>
    <col min="13060" max="13060" width="31.5703125" customWidth="1"/>
    <col min="13061" max="13062" width="25.28515625" customWidth="1"/>
    <col min="13063" max="13063" width="29.28515625" customWidth="1"/>
    <col min="13064" max="13064" width="46.5703125" customWidth="1"/>
    <col min="13065" max="13068" width="15.42578125" customWidth="1"/>
    <col min="13069" max="13069" width="21.85546875" customWidth="1"/>
    <col min="13070" max="13082" width="0" hidden="1" customWidth="1"/>
    <col min="13314" max="13314" width="29.85546875" customWidth="1"/>
    <col min="13315" max="13315" width="51.140625" customWidth="1"/>
    <col min="13316" max="13316" width="31.5703125" customWidth="1"/>
    <col min="13317" max="13318" width="25.28515625" customWidth="1"/>
    <col min="13319" max="13319" width="29.28515625" customWidth="1"/>
    <col min="13320" max="13320" width="46.5703125" customWidth="1"/>
    <col min="13321" max="13324" width="15.42578125" customWidth="1"/>
    <col min="13325" max="13325" width="21.85546875" customWidth="1"/>
    <col min="13326" max="13338" width="0" hidden="1" customWidth="1"/>
    <col min="13570" max="13570" width="29.85546875" customWidth="1"/>
    <col min="13571" max="13571" width="51.140625" customWidth="1"/>
    <col min="13572" max="13572" width="31.5703125" customWidth="1"/>
    <col min="13573" max="13574" width="25.28515625" customWidth="1"/>
    <col min="13575" max="13575" width="29.28515625" customWidth="1"/>
    <col min="13576" max="13576" width="46.5703125" customWidth="1"/>
    <col min="13577" max="13580" width="15.42578125" customWidth="1"/>
    <col min="13581" max="13581" width="21.85546875" customWidth="1"/>
    <col min="13582" max="13594" width="0" hidden="1" customWidth="1"/>
    <col min="13826" max="13826" width="29.85546875" customWidth="1"/>
    <col min="13827" max="13827" width="51.140625" customWidth="1"/>
    <col min="13828" max="13828" width="31.5703125" customWidth="1"/>
    <col min="13829" max="13830" width="25.28515625" customWidth="1"/>
    <col min="13831" max="13831" width="29.28515625" customWidth="1"/>
    <col min="13832" max="13832" width="46.5703125" customWidth="1"/>
    <col min="13833" max="13836" width="15.42578125" customWidth="1"/>
    <col min="13837" max="13837" width="21.85546875" customWidth="1"/>
    <col min="13838" max="13850" width="0" hidden="1" customWidth="1"/>
    <col min="14082" max="14082" width="29.85546875" customWidth="1"/>
    <col min="14083" max="14083" width="51.140625" customWidth="1"/>
    <col min="14084" max="14084" width="31.5703125" customWidth="1"/>
    <col min="14085" max="14086" width="25.28515625" customWidth="1"/>
    <col min="14087" max="14087" width="29.28515625" customWidth="1"/>
    <col min="14088" max="14088" width="46.5703125" customWidth="1"/>
    <col min="14089" max="14092" width="15.42578125" customWidth="1"/>
    <col min="14093" max="14093" width="21.85546875" customWidth="1"/>
    <col min="14094" max="14106" width="0" hidden="1" customWidth="1"/>
    <col min="14338" max="14338" width="29.85546875" customWidth="1"/>
    <col min="14339" max="14339" width="51.140625" customWidth="1"/>
    <col min="14340" max="14340" width="31.5703125" customWidth="1"/>
    <col min="14341" max="14342" width="25.28515625" customWidth="1"/>
    <col min="14343" max="14343" width="29.28515625" customWidth="1"/>
    <col min="14344" max="14344" width="46.5703125" customWidth="1"/>
    <col min="14345" max="14348" width="15.42578125" customWidth="1"/>
    <col min="14349" max="14349" width="21.85546875" customWidth="1"/>
    <col min="14350" max="14362" width="0" hidden="1" customWidth="1"/>
    <col min="14594" max="14594" width="29.85546875" customWidth="1"/>
    <col min="14595" max="14595" width="51.140625" customWidth="1"/>
    <col min="14596" max="14596" width="31.5703125" customWidth="1"/>
    <col min="14597" max="14598" width="25.28515625" customWidth="1"/>
    <col min="14599" max="14599" width="29.28515625" customWidth="1"/>
    <col min="14600" max="14600" width="46.5703125" customWidth="1"/>
    <col min="14601" max="14604" width="15.42578125" customWidth="1"/>
    <col min="14605" max="14605" width="21.85546875" customWidth="1"/>
    <col min="14606" max="14618" width="0" hidden="1" customWidth="1"/>
    <col min="14850" max="14850" width="29.85546875" customWidth="1"/>
    <col min="14851" max="14851" width="51.140625" customWidth="1"/>
    <col min="14852" max="14852" width="31.5703125" customWidth="1"/>
    <col min="14853" max="14854" width="25.28515625" customWidth="1"/>
    <col min="14855" max="14855" width="29.28515625" customWidth="1"/>
    <col min="14856" max="14856" width="46.5703125" customWidth="1"/>
    <col min="14857" max="14860" width="15.42578125" customWidth="1"/>
    <col min="14861" max="14861" width="21.85546875" customWidth="1"/>
    <col min="14862" max="14874" width="0" hidden="1" customWidth="1"/>
    <col min="15106" max="15106" width="29.85546875" customWidth="1"/>
    <col min="15107" max="15107" width="51.140625" customWidth="1"/>
    <col min="15108" max="15108" width="31.5703125" customWidth="1"/>
    <col min="15109" max="15110" width="25.28515625" customWidth="1"/>
    <col min="15111" max="15111" width="29.28515625" customWidth="1"/>
    <col min="15112" max="15112" width="46.5703125" customWidth="1"/>
    <col min="15113" max="15116" width="15.42578125" customWidth="1"/>
    <col min="15117" max="15117" width="21.85546875" customWidth="1"/>
    <col min="15118" max="15130" width="0" hidden="1" customWidth="1"/>
    <col min="15362" max="15362" width="29.85546875" customWidth="1"/>
    <col min="15363" max="15363" width="51.140625" customWidth="1"/>
    <col min="15364" max="15364" width="31.5703125" customWidth="1"/>
    <col min="15365" max="15366" width="25.28515625" customWidth="1"/>
    <col min="15367" max="15367" width="29.28515625" customWidth="1"/>
    <col min="15368" max="15368" width="46.5703125" customWidth="1"/>
    <col min="15369" max="15372" width="15.42578125" customWidth="1"/>
    <col min="15373" max="15373" width="21.85546875" customWidth="1"/>
    <col min="15374" max="15386" width="0" hidden="1" customWidth="1"/>
    <col min="15618" max="15618" width="29.85546875" customWidth="1"/>
    <col min="15619" max="15619" width="51.140625" customWidth="1"/>
    <col min="15620" max="15620" width="31.5703125" customWidth="1"/>
    <col min="15621" max="15622" width="25.28515625" customWidth="1"/>
    <col min="15623" max="15623" width="29.28515625" customWidth="1"/>
    <col min="15624" max="15624" width="46.5703125" customWidth="1"/>
    <col min="15625" max="15628" width="15.42578125" customWidth="1"/>
    <col min="15629" max="15629" width="21.85546875" customWidth="1"/>
    <col min="15630" max="15642" width="0" hidden="1" customWidth="1"/>
    <col min="15874" max="15874" width="29.85546875" customWidth="1"/>
    <col min="15875" max="15875" width="51.140625" customWidth="1"/>
    <col min="15876" max="15876" width="31.5703125" customWidth="1"/>
    <col min="15877" max="15878" width="25.28515625" customWidth="1"/>
    <col min="15879" max="15879" width="29.28515625" customWidth="1"/>
    <col min="15880" max="15880" width="46.5703125" customWidth="1"/>
    <col min="15881" max="15884" width="15.42578125" customWidth="1"/>
    <col min="15885" max="15885" width="21.85546875" customWidth="1"/>
    <col min="15886" max="15898" width="0" hidden="1" customWidth="1"/>
    <col min="16130" max="16130" width="29.85546875" customWidth="1"/>
    <col min="16131" max="16131" width="51.140625" customWidth="1"/>
    <col min="16132" max="16132" width="31.5703125" customWidth="1"/>
    <col min="16133" max="16134" width="25.28515625" customWidth="1"/>
    <col min="16135" max="16135" width="29.28515625" customWidth="1"/>
    <col min="16136" max="16136" width="46.5703125" customWidth="1"/>
    <col min="16137" max="16140" width="15.42578125" customWidth="1"/>
    <col min="16141" max="16141" width="21.85546875" customWidth="1"/>
    <col min="16142" max="16154" width="0" hidden="1" customWidth="1"/>
  </cols>
  <sheetData>
    <row r="2" spans="2:30" ht="65.25" customHeight="1" thickBot="1" x14ac:dyDescent="0.3"/>
    <row r="3" spans="2:30" ht="24" customHeight="1" thickBot="1" x14ac:dyDescent="0.4">
      <c r="B3" s="659" t="s">
        <v>0</v>
      </c>
      <c r="C3" s="659"/>
      <c r="D3" s="659"/>
      <c r="E3" s="659"/>
      <c r="F3" s="659"/>
      <c r="G3" s="659"/>
      <c r="H3" s="659"/>
      <c r="I3" s="660" t="s">
        <v>47</v>
      </c>
      <c r="J3" s="660"/>
      <c r="K3" s="660"/>
      <c r="L3" s="660"/>
      <c r="M3" s="218"/>
      <c r="N3" s="1"/>
      <c r="O3" s="1"/>
      <c r="P3" s="1"/>
      <c r="Q3" s="2"/>
      <c r="R3" s="2"/>
      <c r="S3" s="571" t="s">
        <v>1</v>
      </c>
      <c r="T3" s="571"/>
      <c r="U3" s="571"/>
      <c r="V3" s="588" t="s">
        <v>2</v>
      </c>
      <c r="W3" s="588"/>
      <c r="X3" s="588"/>
      <c r="Y3" s="588"/>
      <c r="Z3" s="588"/>
      <c r="AA3" s="594" t="s">
        <v>437</v>
      </c>
      <c r="AB3" s="473"/>
      <c r="AC3" s="473"/>
      <c r="AD3" s="474"/>
    </row>
    <row r="4" spans="2:30" ht="60.75" thickBot="1" x14ac:dyDescent="0.3">
      <c r="B4" s="219" t="s">
        <v>3</v>
      </c>
      <c r="C4" s="219" t="s">
        <v>4</v>
      </c>
      <c r="D4" s="219" t="s">
        <v>5</v>
      </c>
      <c r="E4" s="219" t="s">
        <v>6</v>
      </c>
      <c r="F4" s="219" t="s">
        <v>7</v>
      </c>
      <c r="G4" s="219" t="s">
        <v>45</v>
      </c>
      <c r="H4" s="219" t="s">
        <v>8</v>
      </c>
      <c r="I4" s="219" t="s">
        <v>9</v>
      </c>
      <c r="J4" s="219" t="s">
        <v>10</v>
      </c>
      <c r="K4" s="219" t="s">
        <v>11</v>
      </c>
      <c r="L4" s="219" t="s">
        <v>12</v>
      </c>
      <c r="M4" s="219" t="s">
        <v>13</v>
      </c>
      <c r="N4" s="585" t="s">
        <v>14</v>
      </c>
      <c r="O4" s="586" t="s">
        <v>15</v>
      </c>
      <c r="P4" s="586" t="s">
        <v>16</v>
      </c>
      <c r="Q4" s="586" t="s">
        <v>17</v>
      </c>
      <c r="R4" s="586" t="s">
        <v>18</v>
      </c>
      <c r="S4" s="586"/>
      <c r="T4" s="586"/>
      <c r="U4" s="586"/>
      <c r="V4" s="587" t="s">
        <v>18</v>
      </c>
      <c r="W4" s="587"/>
      <c r="X4" s="587"/>
      <c r="Y4" s="587"/>
      <c r="Z4" s="657"/>
      <c r="AA4" s="480" t="s">
        <v>439</v>
      </c>
      <c r="AB4" s="481"/>
      <c r="AC4" s="480" t="s">
        <v>440</v>
      </c>
      <c r="AD4" s="481"/>
    </row>
    <row r="5" spans="2:30" s="6" customFormat="1" ht="30" customHeight="1" x14ac:dyDescent="0.25">
      <c r="B5" s="658" t="s">
        <v>34</v>
      </c>
      <c r="C5" s="487" t="s">
        <v>44</v>
      </c>
      <c r="D5" s="654" t="s">
        <v>411</v>
      </c>
      <c r="E5" s="655">
        <v>1</v>
      </c>
      <c r="F5" s="654" t="s">
        <v>408</v>
      </c>
      <c r="G5" s="654" t="s">
        <v>407</v>
      </c>
      <c r="H5" s="217" t="s">
        <v>410</v>
      </c>
      <c r="I5" s="242" t="s">
        <v>90</v>
      </c>
      <c r="J5" s="242" t="s">
        <v>90</v>
      </c>
      <c r="K5" s="242" t="s">
        <v>90</v>
      </c>
      <c r="L5" s="242" t="s">
        <v>90</v>
      </c>
      <c r="M5" s="487" t="s">
        <v>406</v>
      </c>
      <c r="N5" s="585"/>
      <c r="O5" s="586"/>
      <c r="P5" s="586"/>
      <c r="Q5" s="586"/>
      <c r="R5" s="573" t="s">
        <v>19</v>
      </c>
      <c r="S5" s="574"/>
      <c r="T5" s="575" t="s">
        <v>20</v>
      </c>
      <c r="U5" s="576"/>
      <c r="V5" s="589"/>
      <c r="W5" s="589"/>
      <c r="X5" s="589"/>
      <c r="Y5" s="589"/>
      <c r="Z5" s="656"/>
      <c r="AA5" s="653"/>
      <c r="AB5" s="653"/>
      <c r="AC5" s="570"/>
      <c r="AD5" s="570"/>
    </row>
    <row r="6" spans="2:30" s="6" customFormat="1" ht="38.25" customHeight="1" x14ac:dyDescent="0.25">
      <c r="B6" s="658"/>
      <c r="C6" s="487"/>
      <c r="D6" s="654"/>
      <c r="E6" s="655"/>
      <c r="F6" s="654"/>
      <c r="G6" s="654"/>
      <c r="H6" s="217" t="s">
        <v>409</v>
      </c>
      <c r="I6" s="242" t="s">
        <v>90</v>
      </c>
      <c r="J6" s="242" t="s">
        <v>90</v>
      </c>
      <c r="K6" s="242" t="s">
        <v>90</v>
      </c>
      <c r="L6" s="242" t="s">
        <v>90</v>
      </c>
      <c r="M6" s="487"/>
      <c r="N6" s="585"/>
      <c r="O6" s="586"/>
      <c r="P6" s="586"/>
      <c r="Q6" s="586"/>
      <c r="R6" s="237"/>
      <c r="S6" s="238"/>
      <c r="T6" s="239"/>
      <c r="U6" s="240"/>
      <c r="V6" s="241"/>
      <c r="W6" s="241"/>
      <c r="X6" s="241"/>
      <c r="Y6" s="241"/>
      <c r="Z6" s="245"/>
      <c r="AA6" s="653"/>
      <c r="AB6" s="653"/>
      <c r="AC6" s="570"/>
      <c r="AD6" s="570"/>
    </row>
    <row r="7" spans="2:30" s="6" customFormat="1" ht="41.25" customHeight="1" x14ac:dyDescent="0.25">
      <c r="B7" s="484" t="s">
        <v>34</v>
      </c>
      <c r="C7" s="487" t="s">
        <v>44</v>
      </c>
      <c r="D7" s="654" t="s">
        <v>412</v>
      </c>
      <c r="E7" s="655">
        <v>1</v>
      </c>
      <c r="F7" s="654" t="s">
        <v>413</v>
      </c>
      <c r="G7" s="654" t="s">
        <v>414</v>
      </c>
      <c r="H7" s="220" t="s">
        <v>415</v>
      </c>
      <c r="I7" s="242" t="s">
        <v>90</v>
      </c>
      <c r="J7" s="242" t="s">
        <v>90</v>
      </c>
      <c r="K7" s="242" t="s">
        <v>90</v>
      </c>
      <c r="L7" s="242" t="s">
        <v>90</v>
      </c>
      <c r="M7" s="487"/>
      <c r="AA7" s="653"/>
      <c r="AB7" s="653"/>
      <c r="AC7" s="570"/>
      <c r="AD7" s="570"/>
    </row>
    <row r="8" spans="2:30" ht="39" customHeight="1" x14ac:dyDescent="0.25">
      <c r="B8" s="484"/>
      <c r="C8" s="487"/>
      <c r="D8" s="654"/>
      <c r="E8" s="655"/>
      <c r="F8" s="654"/>
      <c r="G8" s="654"/>
      <c r="H8" s="158" t="s">
        <v>416</v>
      </c>
      <c r="I8" s="242" t="s">
        <v>90</v>
      </c>
      <c r="J8" s="242" t="s">
        <v>90</v>
      </c>
      <c r="K8" s="242" t="s">
        <v>90</v>
      </c>
      <c r="L8" s="242" t="s">
        <v>90</v>
      </c>
      <c r="M8" s="487"/>
      <c r="AA8" s="653"/>
      <c r="AB8" s="653"/>
      <c r="AC8" s="570"/>
      <c r="AD8" s="570"/>
    </row>
    <row r="9" spans="2:30" ht="37.5" customHeight="1" x14ac:dyDescent="0.25">
      <c r="B9" s="484"/>
      <c r="C9" s="487"/>
      <c r="D9" s="654"/>
      <c r="E9" s="655"/>
      <c r="F9" s="654"/>
      <c r="G9" s="654"/>
      <c r="H9" s="158" t="s">
        <v>417</v>
      </c>
      <c r="I9" s="242" t="s">
        <v>90</v>
      </c>
      <c r="J9" s="242" t="s">
        <v>90</v>
      </c>
      <c r="K9" s="242" t="s">
        <v>90</v>
      </c>
      <c r="L9" s="242" t="s">
        <v>90</v>
      </c>
      <c r="M9" s="487"/>
      <c r="AA9" s="653"/>
      <c r="AB9" s="653"/>
      <c r="AC9" s="570"/>
      <c r="AD9" s="570"/>
    </row>
    <row r="11" spans="2:30" ht="27.75" customHeight="1" x14ac:dyDescent="0.25"/>
    <row r="12" spans="2:30" ht="36.75" customHeight="1" x14ac:dyDescent="0.25"/>
    <row r="13" spans="2:30" ht="57" customHeight="1" x14ac:dyDescent="0.25"/>
    <row r="14" spans="2:30" ht="15" customHeight="1" x14ac:dyDescent="0.25"/>
    <row r="19" ht="24" customHeight="1" x14ac:dyDescent="0.25"/>
  </sheetData>
  <mergeCells count="39">
    <mergeCell ref="B3:H3"/>
    <mergeCell ref="I3:L3"/>
    <mergeCell ref="S3:U3"/>
    <mergeCell ref="V3:Z3"/>
    <mergeCell ref="AA3:AD3"/>
    <mergeCell ref="B5:B6"/>
    <mergeCell ref="C5:C6"/>
    <mergeCell ref="D5:D6"/>
    <mergeCell ref="E5:E6"/>
    <mergeCell ref="F5:F6"/>
    <mergeCell ref="AC5:AD5"/>
    <mergeCell ref="AA6:AB6"/>
    <mergeCell ref="AC6:AD6"/>
    <mergeCell ref="V4:Z4"/>
    <mergeCell ref="AA4:AB4"/>
    <mergeCell ref="AC4:AD4"/>
    <mergeCell ref="G7:G9"/>
    <mergeCell ref="R5:S5"/>
    <mergeCell ref="T5:U5"/>
    <mergeCell ref="V5:Z5"/>
    <mergeCell ref="AA5:AB5"/>
    <mergeCell ref="G5:G6"/>
    <mergeCell ref="M5:M9"/>
    <mergeCell ref="N4:N6"/>
    <mergeCell ref="O4:O6"/>
    <mergeCell ref="P4:P6"/>
    <mergeCell ref="Q4:Q6"/>
    <mergeCell ref="R4:U4"/>
    <mergeCell ref="AA7:AB7"/>
    <mergeCell ref="B7:B9"/>
    <mergeCell ref="C7:C9"/>
    <mergeCell ref="D7:D9"/>
    <mergeCell ref="E7:E9"/>
    <mergeCell ref="F7:F9"/>
    <mergeCell ref="AC7:AD7"/>
    <mergeCell ref="AA8:AB8"/>
    <mergeCell ref="AC8:AD8"/>
    <mergeCell ref="AA9:AB9"/>
    <mergeCell ref="AC9:AD9"/>
  </mergeCells>
  <pageMargins left="0.7" right="0.7" top="0.75" bottom="0.75" header="0.3" footer="0.3"/>
  <drawing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[6]Hoja2!#REF!</xm:f>
          </x14:formula1>
          <xm:sqref>B7 B5 C5:C7</xm:sqref>
        </x14:dataValidation>
      </x14:dataValidations>
    </ext>
  </extLst>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B2:AD19"/>
  <sheetViews>
    <sheetView topLeftCell="E1" workbookViewId="0">
      <selection activeCell="F13" sqref="F13"/>
    </sheetView>
  </sheetViews>
  <sheetFormatPr baseColWidth="10" defaultRowHeight="15" x14ac:dyDescent="0.25"/>
  <cols>
    <col min="2" max="2" width="29.85546875" customWidth="1"/>
    <col min="3" max="3" width="51.140625" customWidth="1"/>
    <col min="4" max="4" width="31.5703125" customWidth="1"/>
    <col min="5" max="6" width="25.28515625" customWidth="1"/>
    <col min="7" max="7" width="29.28515625" customWidth="1"/>
    <col min="8" max="8" width="46.5703125" customWidth="1"/>
    <col min="9" max="12" width="15.42578125" customWidth="1"/>
    <col min="13" max="13" width="21.85546875" customWidth="1"/>
    <col min="14" max="14" width="15.42578125" hidden="1" customWidth="1"/>
    <col min="15" max="15" width="16.140625" hidden="1" customWidth="1"/>
    <col min="16" max="16" width="17.140625" hidden="1" customWidth="1"/>
    <col min="17" max="26" width="0" hidden="1" customWidth="1"/>
    <col min="258" max="258" width="29.85546875" customWidth="1"/>
    <col min="259" max="259" width="51.140625" customWidth="1"/>
    <col min="260" max="260" width="31.5703125" customWidth="1"/>
    <col min="261" max="262" width="25.28515625" customWidth="1"/>
    <col min="263" max="263" width="29.28515625" customWidth="1"/>
    <col min="264" max="264" width="46.5703125" customWidth="1"/>
    <col min="265" max="268" width="15.42578125" customWidth="1"/>
    <col min="269" max="269" width="21.85546875" customWidth="1"/>
    <col min="270" max="282" width="0" hidden="1" customWidth="1"/>
    <col min="514" max="514" width="29.85546875" customWidth="1"/>
    <col min="515" max="515" width="51.140625" customWidth="1"/>
    <col min="516" max="516" width="31.5703125" customWidth="1"/>
    <col min="517" max="518" width="25.28515625" customWidth="1"/>
    <col min="519" max="519" width="29.28515625" customWidth="1"/>
    <col min="520" max="520" width="46.5703125" customWidth="1"/>
    <col min="521" max="524" width="15.42578125" customWidth="1"/>
    <col min="525" max="525" width="21.85546875" customWidth="1"/>
    <col min="526" max="538" width="0" hidden="1" customWidth="1"/>
    <col min="770" max="770" width="29.85546875" customWidth="1"/>
    <col min="771" max="771" width="51.140625" customWidth="1"/>
    <col min="772" max="772" width="31.5703125" customWidth="1"/>
    <col min="773" max="774" width="25.28515625" customWidth="1"/>
    <col min="775" max="775" width="29.28515625" customWidth="1"/>
    <col min="776" max="776" width="46.5703125" customWidth="1"/>
    <col min="777" max="780" width="15.42578125" customWidth="1"/>
    <col min="781" max="781" width="21.85546875" customWidth="1"/>
    <col min="782" max="794" width="0" hidden="1" customWidth="1"/>
    <col min="1026" max="1026" width="29.85546875" customWidth="1"/>
    <col min="1027" max="1027" width="51.140625" customWidth="1"/>
    <col min="1028" max="1028" width="31.5703125" customWidth="1"/>
    <col min="1029" max="1030" width="25.28515625" customWidth="1"/>
    <col min="1031" max="1031" width="29.28515625" customWidth="1"/>
    <col min="1032" max="1032" width="46.5703125" customWidth="1"/>
    <col min="1033" max="1036" width="15.42578125" customWidth="1"/>
    <col min="1037" max="1037" width="21.85546875" customWidth="1"/>
    <col min="1038" max="1050" width="0" hidden="1" customWidth="1"/>
    <col min="1282" max="1282" width="29.85546875" customWidth="1"/>
    <col min="1283" max="1283" width="51.140625" customWidth="1"/>
    <col min="1284" max="1284" width="31.5703125" customWidth="1"/>
    <col min="1285" max="1286" width="25.28515625" customWidth="1"/>
    <col min="1287" max="1287" width="29.28515625" customWidth="1"/>
    <col min="1288" max="1288" width="46.5703125" customWidth="1"/>
    <col min="1289" max="1292" width="15.42578125" customWidth="1"/>
    <col min="1293" max="1293" width="21.85546875" customWidth="1"/>
    <col min="1294" max="1306" width="0" hidden="1" customWidth="1"/>
    <col min="1538" max="1538" width="29.85546875" customWidth="1"/>
    <col min="1539" max="1539" width="51.140625" customWidth="1"/>
    <col min="1540" max="1540" width="31.5703125" customWidth="1"/>
    <col min="1541" max="1542" width="25.28515625" customWidth="1"/>
    <col min="1543" max="1543" width="29.28515625" customWidth="1"/>
    <col min="1544" max="1544" width="46.5703125" customWidth="1"/>
    <col min="1545" max="1548" width="15.42578125" customWidth="1"/>
    <col min="1549" max="1549" width="21.85546875" customWidth="1"/>
    <col min="1550" max="1562" width="0" hidden="1" customWidth="1"/>
    <col min="1794" max="1794" width="29.85546875" customWidth="1"/>
    <col min="1795" max="1795" width="51.140625" customWidth="1"/>
    <col min="1796" max="1796" width="31.5703125" customWidth="1"/>
    <col min="1797" max="1798" width="25.28515625" customWidth="1"/>
    <col min="1799" max="1799" width="29.28515625" customWidth="1"/>
    <col min="1800" max="1800" width="46.5703125" customWidth="1"/>
    <col min="1801" max="1804" width="15.42578125" customWidth="1"/>
    <col min="1805" max="1805" width="21.85546875" customWidth="1"/>
    <col min="1806" max="1818" width="0" hidden="1" customWidth="1"/>
    <col min="2050" max="2050" width="29.85546875" customWidth="1"/>
    <col min="2051" max="2051" width="51.140625" customWidth="1"/>
    <col min="2052" max="2052" width="31.5703125" customWidth="1"/>
    <col min="2053" max="2054" width="25.28515625" customWidth="1"/>
    <col min="2055" max="2055" width="29.28515625" customWidth="1"/>
    <col min="2056" max="2056" width="46.5703125" customWidth="1"/>
    <col min="2057" max="2060" width="15.42578125" customWidth="1"/>
    <col min="2061" max="2061" width="21.85546875" customWidth="1"/>
    <col min="2062" max="2074" width="0" hidden="1" customWidth="1"/>
    <col min="2306" max="2306" width="29.85546875" customWidth="1"/>
    <col min="2307" max="2307" width="51.140625" customWidth="1"/>
    <col min="2308" max="2308" width="31.5703125" customWidth="1"/>
    <col min="2309" max="2310" width="25.28515625" customWidth="1"/>
    <col min="2311" max="2311" width="29.28515625" customWidth="1"/>
    <col min="2312" max="2312" width="46.5703125" customWidth="1"/>
    <col min="2313" max="2316" width="15.42578125" customWidth="1"/>
    <col min="2317" max="2317" width="21.85546875" customWidth="1"/>
    <col min="2318" max="2330" width="0" hidden="1" customWidth="1"/>
    <col min="2562" max="2562" width="29.85546875" customWidth="1"/>
    <col min="2563" max="2563" width="51.140625" customWidth="1"/>
    <col min="2564" max="2564" width="31.5703125" customWidth="1"/>
    <col min="2565" max="2566" width="25.28515625" customWidth="1"/>
    <col min="2567" max="2567" width="29.28515625" customWidth="1"/>
    <col min="2568" max="2568" width="46.5703125" customWidth="1"/>
    <col min="2569" max="2572" width="15.42578125" customWidth="1"/>
    <col min="2573" max="2573" width="21.85546875" customWidth="1"/>
    <col min="2574" max="2586" width="0" hidden="1" customWidth="1"/>
    <col min="2818" max="2818" width="29.85546875" customWidth="1"/>
    <col min="2819" max="2819" width="51.140625" customWidth="1"/>
    <col min="2820" max="2820" width="31.5703125" customWidth="1"/>
    <col min="2821" max="2822" width="25.28515625" customWidth="1"/>
    <col min="2823" max="2823" width="29.28515625" customWidth="1"/>
    <col min="2824" max="2824" width="46.5703125" customWidth="1"/>
    <col min="2825" max="2828" width="15.42578125" customWidth="1"/>
    <col min="2829" max="2829" width="21.85546875" customWidth="1"/>
    <col min="2830" max="2842" width="0" hidden="1" customWidth="1"/>
    <col min="3074" max="3074" width="29.85546875" customWidth="1"/>
    <col min="3075" max="3075" width="51.140625" customWidth="1"/>
    <col min="3076" max="3076" width="31.5703125" customWidth="1"/>
    <col min="3077" max="3078" width="25.28515625" customWidth="1"/>
    <col min="3079" max="3079" width="29.28515625" customWidth="1"/>
    <col min="3080" max="3080" width="46.5703125" customWidth="1"/>
    <col min="3081" max="3084" width="15.42578125" customWidth="1"/>
    <col min="3085" max="3085" width="21.85546875" customWidth="1"/>
    <col min="3086" max="3098" width="0" hidden="1" customWidth="1"/>
    <col min="3330" max="3330" width="29.85546875" customWidth="1"/>
    <col min="3331" max="3331" width="51.140625" customWidth="1"/>
    <col min="3332" max="3332" width="31.5703125" customWidth="1"/>
    <col min="3333" max="3334" width="25.28515625" customWidth="1"/>
    <col min="3335" max="3335" width="29.28515625" customWidth="1"/>
    <col min="3336" max="3336" width="46.5703125" customWidth="1"/>
    <col min="3337" max="3340" width="15.42578125" customWidth="1"/>
    <col min="3341" max="3341" width="21.85546875" customWidth="1"/>
    <col min="3342" max="3354" width="0" hidden="1" customWidth="1"/>
    <col min="3586" max="3586" width="29.85546875" customWidth="1"/>
    <col min="3587" max="3587" width="51.140625" customWidth="1"/>
    <col min="3588" max="3588" width="31.5703125" customWidth="1"/>
    <col min="3589" max="3590" width="25.28515625" customWidth="1"/>
    <col min="3591" max="3591" width="29.28515625" customWidth="1"/>
    <col min="3592" max="3592" width="46.5703125" customWidth="1"/>
    <col min="3593" max="3596" width="15.42578125" customWidth="1"/>
    <col min="3597" max="3597" width="21.85546875" customWidth="1"/>
    <col min="3598" max="3610" width="0" hidden="1" customWidth="1"/>
    <col min="3842" max="3842" width="29.85546875" customWidth="1"/>
    <col min="3843" max="3843" width="51.140625" customWidth="1"/>
    <col min="3844" max="3844" width="31.5703125" customWidth="1"/>
    <col min="3845" max="3846" width="25.28515625" customWidth="1"/>
    <col min="3847" max="3847" width="29.28515625" customWidth="1"/>
    <col min="3848" max="3848" width="46.5703125" customWidth="1"/>
    <col min="3849" max="3852" width="15.42578125" customWidth="1"/>
    <col min="3853" max="3853" width="21.85546875" customWidth="1"/>
    <col min="3854" max="3866" width="0" hidden="1" customWidth="1"/>
    <col min="4098" max="4098" width="29.85546875" customWidth="1"/>
    <col min="4099" max="4099" width="51.140625" customWidth="1"/>
    <col min="4100" max="4100" width="31.5703125" customWidth="1"/>
    <col min="4101" max="4102" width="25.28515625" customWidth="1"/>
    <col min="4103" max="4103" width="29.28515625" customWidth="1"/>
    <col min="4104" max="4104" width="46.5703125" customWidth="1"/>
    <col min="4105" max="4108" width="15.42578125" customWidth="1"/>
    <col min="4109" max="4109" width="21.85546875" customWidth="1"/>
    <col min="4110" max="4122" width="0" hidden="1" customWidth="1"/>
    <col min="4354" max="4354" width="29.85546875" customWidth="1"/>
    <col min="4355" max="4355" width="51.140625" customWidth="1"/>
    <col min="4356" max="4356" width="31.5703125" customWidth="1"/>
    <col min="4357" max="4358" width="25.28515625" customWidth="1"/>
    <col min="4359" max="4359" width="29.28515625" customWidth="1"/>
    <col min="4360" max="4360" width="46.5703125" customWidth="1"/>
    <col min="4361" max="4364" width="15.42578125" customWidth="1"/>
    <col min="4365" max="4365" width="21.85546875" customWidth="1"/>
    <col min="4366" max="4378" width="0" hidden="1" customWidth="1"/>
    <col min="4610" max="4610" width="29.85546875" customWidth="1"/>
    <col min="4611" max="4611" width="51.140625" customWidth="1"/>
    <col min="4612" max="4612" width="31.5703125" customWidth="1"/>
    <col min="4613" max="4614" width="25.28515625" customWidth="1"/>
    <col min="4615" max="4615" width="29.28515625" customWidth="1"/>
    <col min="4616" max="4616" width="46.5703125" customWidth="1"/>
    <col min="4617" max="4620" width="15.42578125" customWidth="1"/>
    <col min="4621" max="4621" width="21.85546875" customWidth="1"/>
    <col min="4622" max="4634" width="0" hidden="1" customWidth="1"/>
    <col min="4866" max="4866" width="29.85546875" customWidth="1"/>
    <col min="4867" max="4867" width="51.140625" customWidth="1"/>
    <col min="4868" max="4868" width="31.5703125" customWidth="1"/>
    <col min="4869" max="4870" width="25.28515625" customWidth="1"/>
    <col min="4871" max="4871" width="29.28515625" customWidth="1"/>
    <col min="4872" max="4872" width="46.5703125" customWidth="1"/>
    <col min="4873" max="4876" width="15.42578125" customWidth="1"/>
    <col min="4877" max="4877" width="21.85546875" customWidth="1"/>
    <col min="4878" max="4890" width="0" hidden="1" customWidth="1"/>
    <col min="5122" max="5122" width="29.85546875" customWidth="1"/>
    <col min="5123" max="5123" width="51.140625" customWidth="1"/>
    <col min="5124" max="5124" width="31.5703125" customWidth="1"/>
    <col min="5125" max="5126" width="25.28515625" customWidth="1"/>
    <col min="5127" max="5127" width="29.28515625" customWidth="1"/>
    <col min="5128" max="5128" width="46.5703125" customWidth="1"/>
    <col min="5129" max="5132" width="15.42578125" customWidth="1"/>
    <col min="5133" max="5133" width="21.85546875" customWidth="1"/>
    <col min="5134" max="5146" width="0" hidden="1" customWidth="1"/>
    <col min="5378" max="5378" width="29.85546875" customWidth="1"/>
    <col min="5379" max="5379" width="51.140625" customWidth="1"/>
    <col min="5380" max="5380" width="31.5703125" customWidth="1"/>
    <col min="5381" max="5382" width="25.28515625" customWidth="1"/>
    <col min="5383" max="5383" width="29.28515625" customWidth="1"/>
    <col min="5384" max="5384" width="46.5703125" customWidth="1"/>
    <col min="5385" max="5388" width="15.42578125" customWidth="1"/>
    <col min="5389" max="5389" width="21.85546875" customWidth="1"/>
    <col min="5390" max="5402" width="0" hidden="1" customWidth="1"/>
    <col min="5634" max="5634" width="29.85546875" customWidth="1"/>
    <col min="5635" max="5635" width="51.140625" customWidth="1"/>
    <col min="5636" max="5636" width="31.5703125" customWidth="1"/>
    <col min="5637" max="5638" width="25.28515625" customWidth="1"/>
    <col min="5639" max="5639" width="29.28515625" customWidth="1"/>
    <col min="5640" max="5640" width="46.5703125" customWidth="1"/>
    <col min="5641" max="5644" width="15.42578125" customWidth="1"/>
    <col min="5645" max="5645" width="21.85546875" customWidth="1"/>
    <col min="5646" max="5658" width="0" hidden="1" customWidth="1"/>
    <col min="5890" max="5890" width="29.85546875" customWidth="1"/>
    <col min="5891" max="5891" width="51.140625" customWidth="1"/>
    <col min="5892" max="5892" width="31.5703125" customWidth="1"/>
    <col min="5893" max="5894" width="25.28515625" customWidth="1"/>
    <col min="5895" max="5895" width="29.28515625" customWidth="1"/>
    <col min="5896" max="5896" width="46.5703125" customWidth="1"/>
    <col min="5897" max="5900" width="15.42578125" customWidth="1"/>
    <col min="5901" max="5901" width="21.85546875" customWidth="1"/>
    <col min="5902" max="5914" width="0" hidden="1" customWidth="1"/>
    <col min="6146" max="6146" width="29.85546875" customWidth="1"/>
    <col min="6147" max="6147" width="51.140625" customWidth="1"/>
    <col min="6148" max="6148" width="31.5703125" customWidth="1"/>
    <col min="6149" max="6150" width="25.28515625" customWidth="1"/>
    <col min="6151" max="6151" width="29.28515625" customWidth="1"/>
    <col min="6152" max="6152" width="46.5703125" customWidth="1"/>
    <col min="6153" max="6156" width="15.42578125" customWidth="1"/>
    <col min="6157" max="6157" width="21.85546875" customWidth="1"/>
    <col min="6158" max="6170" width="0" hidden="1" customWidth="1"/>
    <col min="6402" max="6402" width="29.85546875" customWidth="1"/>
    <col min="6403" max="6403" width="51.140625" customWidth="1"/>
    <col min="6404" max="6404" width="31.5703125" customWidth="1"/>
    <col min="6405" max="6406" width="25.28515625" customWidth="1"/>
    <col min="6407" max="6407" width="29.28515625" customWidth="1"/>
    <col min="6408" max="6408" width="46.5703125" customWidth="1"/>
    <col min="6409" max="6412" width="15.42578125" customWidth="1"/>
    <col min="6413" max="6413" width="21.85546875" customWidth="1"/>
    <col min="6414" max="6426" width="0" hidden="1" customWidth="1"/>
    <col min="6658" max="6658" width="29.85546875" customWidth="1"/>
    <col min="6659" max="6659" width="51.140625" customWidth="1"/>
    <col min="6660" max="6660" width="31.5703125" customWidth="1"/>
    <col min="6661" max="6662" width="25.28515625" customWidth="1"/>
    <col min="6663" max="6663" width="29.28515625" customWidth="1"/>
    <col min="6664" max="6664" width="46.5703125" customWidth="1"/>
    <col min="6665" max="6668" width="15.42578125" customWidth="1"/>
    <col min="6669" max="6669" width="21.85546875" customWidth="1"/>
    <col min="6670" max="6682" width="0" hidden="1" customWidth="1"/>
    <col min="6914" max="6914" width="29.85546875" customWidth="1"/>
    <col min="6915" max="6915" width="51.140625" customWidth="1"/>
    <col min="6916" max="6916" width="31.5703125" customWidth="1"/>
    <col min="6917" max="6918" width="25.28515625" customWidth="1"/>
    <col min="6919" max="6919" width="29.28515625" customWidth="1"/>
    <col min="6920" max="6920" width="46.5703125" customWidth="1"/>
    <col min="6921" max="6924" width="15.42578125" customWidth="1"/>
    <col min="6925" max="6925" width="21.85546875" customWidth="1"/>
    <col min="6926" max="6938" width="0" hidden="1" customWidth="1"/>
    <col min="7170" max="7170" width="29.85546875" customWidth="1"/>
    <col min="7171" max="7171" width="51.140625" customWidth="1"/>
    <col min="7172" max="7172" width="31.5703125" customWidth="1"/>
    <col min="7173" max="7174" width="25.28515625" customWidth="1"/>
    <col min="7175" max="7175" width="29.28515625" customWidth="1"/>
    <col min="7176" max="7176" width="46.5703125" customWidth="1"/>
    <col min="7177" max="7180" width="15.42578125" customWidth="1"/>
    <col min="7181" max="7181" width="21.85546875" customWidth="1"/>
    <col min="7182" max="7194" width="0" hidden="1" customWidth="1"/>
    <col min="7426" max="7426" width="29.85546875" customWidth="1"/>
    <col min="7427" max="7427" width="51.140625" customWidth="1"/>
    <col min="7428" max="7428" width="31.5703125" customWidth="1"/>
    <col min="7429" max="7430" width="25.28515625" customWidth="1"/>
    <col min="7431" max="7431" width="29.28515625" customWidth="1"/>
    <col min="7432" max="7432" width="46.5703125" customWidth="1"/>
    <col min="7433" max="7436" width="15.42578125" customWidth="1"/>
    <col min="7437" max="7437" width="21.85546875" customWidth="1"/>
    <col min="7438" max="7450" width="0" hidden="1" customWidth="1"/>
    <col min="7682" max="7682" width="29.85546875" customWidth="1"/>
    <col min="7683" max="7683" width="51.140625" customWidth="1"/>
    <col min="7684" max="7684" width="31.5703125" customWidth="1"/>
    <col min="7685" max="7686" width="25.28515625" customWidth="1"/>
    <col min="7687" max="7687" width="29.28515625" customWidth="1"/>
    <col min="7688" max="7688" width="46.5703125" customWidth="1"/>
    <col min="7689" max="7692" width="15.42578125" customWidth="1"/>
    <col min="7693" max="7693" width="21.85546875" customWidth="1"/>
    <col min="7694" max="7706" width="0" hidden="1" customWidth="1"/>
    <col min="7938" max="7938" width="29.85546875" customWidth="1"/>
    <col min="7939" max="7939" width="51.140625" customWidth="1"/>
    <col min="7940" max="7940" width="31.5703125" customWidth="1"/>
    <col min="7941" max="7942" width="25.28515625" customWidth="1"/>
    <col min="7943" max="7943" width="29.28515625" customWidth="1"/>
    <col min="7944" max="7944" width="46.5703125" customWidth="1"/>
    <col min="7945" max="7948" width="15.42578125" customWidth="1"/>
    <col min="7949" max="7949" width="21.85546875" customWidth="1"/>
    <col min="7950" max="7962" width="0" hidden="1" customWidth="1"/>
    <col min="8194" max="8194" width="29.85546875" customWidth="1"/>
    <col min="8195" max="8195" width="51.140625" customWidth="1"/>
    <col min="8196" max="8196" width="31.5703125" customWidth="1"/>
    <col min="8197" max="8198" width="25.28515625" customWidth="1"/>
    <col min="8199" max="8199" width="29.28515625" customWidth="1"/>
    <col min="8200" max="8200" width="46.5703125" customWidth="1"/>
    <col min="8201" max="8204" width="15.42578125" customWidth="1"/>
    <col min="8205" max="8205" width="21.85546875" customWidth="1"/>
    <col min="8206" max="8218" width="0" hidden="1" customWidth="1"/>
    <col min="8450" max="8450" width="29.85546875" customWidth="1"/>
    <col min="8451" max="8451" width="51.140625" customWidth="1"/>
    <col min="8452" max="8452" width="31.5703125" customWidth="1"/>
    <col min="8453" max="8454" width="25.28515625" customWidth="1"/>
    <col min="8455" max="8455" width="29.28515625" customWidth="1"/>
    <col min="8456" max="8456" width="46.5703125" customWidth="1"/>
    <col min="8457" max="8460" width="15.42578125" customWidth="1"/>
    <col min="8461" max="8461" width="21.85546875" customWidth="1"/>
    <col min="8462" max="8474" width="0" hidden="1" customWidth="1"/>
    <col min="8706" max="8706" width="29.85546875" customWidth="1"/>
    <col min="8707" max="8707" width="51.140625" customWidth="1"/>
    <col min="8708" max="8708" width="31.5703125" customWidth="1"/>
    <col min="8709" max="8710" width="25.28515625" customWidth="1"/>
    <col min="8711" max="8711" width="29.28515625" customWidth="1"/>
    <col min="8712" max="8712" width="46.5703125" customWidth="1"/>
    <col min="8713" max="8716" width="15.42578125" customWidth="1"/>
    <col min="8717" max="8717" width="21.85546875" customWidth="1"/>
    <col min="8718" max="8730" width="0" hidden="1" customWidth="1"/>
    <col min="8962" max="8962" width="29.85546875" customWidth="1"/>
    <col min="8963" max="8963" width="51.140625" customWidth="1"/>
    <col min="8964" max="8964" width="31.5703125" customWidth="1"/>
    <col min="8965" max="8966" width="25.28515625" customWidth="1"/>
    <col min="8967" max="8967" width="29.28515625" customWidth="1"/>
    <col min="8968" max="8968" width="46.5703125" customWidth="1"/>
    <col min="8969" max="8972" width="15.42578125" customWidth="1"/>
    <col min="8973" max="8973" width="21.85546875" customWidth="1"/>
    <col min="8974" max="8986" width="0" hidden="1" customWidth="1"/>
    <col min="9218" max="9218" width="29.85546875" customWidth="1"/>
    <col min="9219" max="9219" width="51.140625" customWidth="1"/>
    <col min="9220" max="9220" width="31.5703125" customWidth="1"/>
    <col min="9221" max="9222" width="25.28515625" customWidth="1"/>
    <col min="9223" max="9223" width="29.28515625" customWidth="1"/>
    <col min="9224" max="9224" width="46.5703125" customWidth="1"/>
    <col min="9225" max="9228" width="15.42578125" customWidth="1"/>
    <col min="9229" max="9229" width="21.85546875" customWidth="1"/>
    <col min="9230" max="9242" width="0" hidden="1" customWidth="1"/>
    <col min="9474" max="9474" width="29.85546875" customWidth="1"/>
    <col min="9475" max="9475" width="51.140625" customWidth="1"/>
    <col min="9476" max="9476" width="31.5703125" customWidth="1"/>
    <col min="9477" max="9478" width="25.28515625" customWidth="1"/>
    <col min="9479" max="9479" width="29.28515625" customWidth="1"/>
    <col min="9480" max="9480" width="46.5703125" customWidth="1"/>
    <col min="9481" max="9484" width="15.42578125" customWidth="1"/>
    <col min="9485" max="9485" width="21.85546875" customWidth="1"/>
    <col min="9486" max="9498" width="0" hidden="1" customWidth="1"/>
    <col min="9730" max="9730" width="29.85546875" customWidth="1"/>
    <col min="9731" max="9731" width="51.140625" customWidth="1"/>
    <col min="9732" max="9732" width="31.5703125" customWidth="1"/>
    <col min="9733" max="9734" width="25.28515625" customWidth="1"/>
    <col min="9735" max="9735" width="29.28515625" customWidth="1"/>
    <col min="9736" max="9736" width="46.5703125" customWidth="1"/>
    <col min="9737" max="9740" width="15.42578125" customWidth="1"/>
    <col min="9741" max="9741" width="21.85546875" customWidth="1"/>
    <col min="9742" max="9754" width="0" hidden="1" customWidth="1"/>
    <col min="9986" max="9986" width="29.85546875" customWidth="1"/>
    <col min="9987" max="9987" width="51.140625" customWidth="1"/>
    <col min="9988" max="9988" width="31.5703125" customWidth="1"/>
    <col min="9989" max="9990" width="25.28515625" customWidth="1"/>
    <col min="9991" max="9991" width="29.28515625" customWidth="1"/>
    <col min="9992" max="9992" width="46.5703125" customWidth="1"/>
    <col min="9993" max="9996" width="15.42578125" customWidth="1"/>
    <col min="9997" max="9997" width="21.85546875" customWidth="1"/>
    <col min="9998" max="10010" width="0" hidden="1" customWidth="1"/>
    <col min="10242" max="10242" width="29.85546875" customWidth="1"/>
    <col min="10243" max="10243" width="51.140625" customWidth="1"/>
    <col min="10244" max="10244" width="31.5703125" customWidth="1"/>
    <col min="10245" max="10246" width="25.28515625" customWidth="1"/>
    <col min="10247" max="10247" width="29.28515625" customWidth="1"/>
    <col min="10248" max="10248" width="46.5703125" customWidth="1"/>
    <col min="10249" max="10252" width="15.42578125" customWidth="1"/>
    <col min="10253" max="10253" width="21.85546875" customWidth="1"/>
    <col min="10254" max="10266" width="0" hidden="1" customWidth="1"/>
    <col min="10498" max="10498" width="29.85546875" customWidth="1"/>
    <col min="10499" max="10499" width="51.140625" customWidth="1"/>
    <col min="10500" max="10500" width="31.5703125" customWidth="1"/>
    <col min="10501" max="10502" width="25.28515625" customWidth="1"/>
    <col min="10503" max="10503" width="29.28515625" customWidth="1"/>
    <col min="10504" max="10504" width="46.5703125" customWidth="1"/>
    <col min="10505" max="10508" width="15.42578125" customWidth="1"/>
    <col min="10509" max="10509" width="21.85546875" customWidth="1"/>
    <col min="10510" max="10522" width="0" hidden="1" customWidth="1"/>
    <col min="10754" max="10754" width="29.85546875" customWidth="1"/>
    <col min="10755" max="10755" width="51.140625" customWidth="1"/>
    <col min="10756" max="10756" width="31.5703125" customWidth="1"/>
    <col min="10757" max="10758" width="25.28515625" customWidth="1"/>
    <col min="10759" max="10759" width="29.28515625" customWidth="1"/>
    <col min="10760" max="10760" width="46.5703125" customWidth="1"/>
    <col min="10761" max="10764" width="15.42578125" customWidth="1"/>
    <col min="10765" max="10765" width="21.85546875" customWidth="1"/>
    <col min="10766" max="10778" width="0" hidden="1" customWidth="1"/>
    <col min="11010" max="11010" width="29.85546875" customWidth="1"/>
    <col min="11011" max="11011" width="51.140625" customWidth="1"/>
    <col min="11012" max="11012" width="31.5703125" customWidth="1"/>
    <col min="11013" max="11014" width="25.28515625" customWidth="1"/>
    <col min="11015" max="11015" width="29.28515625" customWidth="1"/>
    <col min="11016" max="11016" width="46.5703125" customWidth="1"/>
    <col min="11017" max="11020" width="15.42578125" customWidth="1"/>
    <col min="11021" max="11021" width="21.85546875" customWidth="1"/>
    <col min="11022" max="11034" width="0" hidden="1" customWidth="1"/>
    <col min="11266" max="11266" width="29.85546875" customWidth="1"/>
    <col min="11267" max="11267" width="51.140625" customWidth="1"/>
    <col min="11268" max="11268" width="31.5703125" customWidth="1"/>
    <col min="11269" max="11270" width="25.28515625" customWidth="1"/>
    <col min="11271" max="11271" width="29.28515625" customWidth="1"/>
    <col min="11272" max="11272" width="46.5703125" customWidth="1"/>
    <col min="11273" max="11276" width="15.42578125" customWidth="1"/>
    <col min="11277" max="11277" width="21.85546875" customWidth="1"/>
    <col min="11278" max="11290" width="0" hidden="1" customWidth="1"/>
    <col min="11522" max="11522" width="29.85546875" customWidth="1"/>
    <col min="11523" max="11523" width="51.140625" customWidth="1"/>
    <col min="11524" max="11524" width="31.5703125" customWidth="1"/>
    <col min="11525" max="11526" width="25.28515625" customWidth="1"/>
    <col min="11527" max="11527" width="29.28515625" customWidth="1"/>
    <col min="11528" max="11528" width="46.5703125" customWidth="1"/>
    <col min="11529" max="11532" width="15.42578125" customWidth="1"/>
    <col min="11533" max="11533" width="21.85546875" customWidth="1"/>
    <col min="11534" max="11546" width="0" hidden="1" customWidth="1"/>
    <col min="11778" max="11778" width="29.85546875" customWidth="1"/>
    <col min="11779" max="11779" width="51.140625" customWidth="1"/>
    <col min="11780" max="11780" width="31.5703125" customWidth="1"/>
    <col min="11781" max="11782" width="25.28515625" customWidth="1"/>
    <col min="11783" max="11783" width="29.28515625" customWidth="1"/>
    <col min="11784" max="11784" width="46.5703125" customWidth="1"/>
    <col min="11785" max="11788" width="15.42578125" customWidth="1"/>
    <col min="11789" max="11789" width="21.85546875" customWidth="1"/>
    <col min="11790" max="11802" width="0" hidden="1" customWidth="1"/>
    <col min="12034" max="12034" width="29.85546875" customWidth="1"/>
    <col min="12035" max="12035" width="51.140625" customWidth="1"/>
    <col min="12036" max="12036" width="31.5703125" customWidth="1"/>
    <col min="12037" max="12038" width="25.28515625" customWidth="1"/>
    <col min="12039" max="12039" width="29.28515625" customWidth="1"/>
    <col min="12040" max="12040" width="46.5703125" customWidth="1"/>
    <col min="12041" max="12044" width="15.42578125" customWidth="1"/>
    <col min="12045" max="12045" width="21.85546875" customWidth="1"/>
    <col min="12046" max="12058" width="0" hidden="1" customWidth="1"/>
    <col min="12290" max="12290" width="29.85546875" customWidth="1"/>
    <col min="12291" max="12291" width="51.140625" customWidth="1"/>
    <col min="12292" max="12292" width="31.5703125" customWidth="1"/>
    <col min="12293" max="12294" width="25.28515625" customWidth="1"/>
    <col min="12295" max="12295" width="29.28515625" customWidth="1"/>
    <col min="12296" max="12296" width="46.5703125" customWidth="1"/>
    <col min="12297" max="12300" width="15.42578125" customWidth="1"/>
    <col min="12301" max="12301" width="21.85546875" customWidth="1"/>
    <col min="12302" max="12314" width="0" hidden="1" customWidth="1"/>
    <col min="12546" max="12546" width="29.85546875" customWidth="1"/>
    <col min="12547" max="12547" width="51.140625" customWidth="1"/>
    <col min="12548" max="12548" width="31.5703125" customWidth="1"/>
    <col min="12549" max="12550" width="25.28515625" customWidth="1"/>
    <col min="12551" max="12551" width="29.28515625" customWidth="1"/>
    <col min="12552" max="12552" width="46.5703125" customWidth="1"/>
    <col min="12553" max="12556" width="15.42578125" customWidth="1"/>
    <col min="12557" max="12557" width="21.85546875" customWidth="1"/>
    <col min="12558" max="12570" width="0" hidden="1" customWidth="1"/>
    <col min="12802" max="12802" width="29.85546875" customWidth="1"/>
    <col min="12803" max="12803" width="51.140625" customWidth="1"/>
    <col min="12804" max="12804" width="31.5703125" customWidth="1"/>
    <col min="12805" max="12806" width="25.28515625" customWidth="1"/>
    <col min="12807" max="12807" width="29.28515625" customWidth="1"/>
    <col min="12808" max="12808" width="46.5703125" customWidth="1"/>
    <col min="12809" max="12812" width="15.42578125" customWidth="1"/>
    <col min="12813" max="12813" width="21.85546875" customWidth="1"/>
    <col min="12814" max="12826" width="0" hidden="1" customWidth="1"/>
    <col min="13058" max="13058" width="29.85546875" customWidth="1"/>
    <col min="13059" max="13059" width="51.140625" customWidth="1"/>
    <col min="13060" max="13060" width="31.5703125" customWidth="1"/>
    <col min="13061" max="13062" width="25.28515625" customWidth="1"/>
    <col min="13063" max="13063" width="29.28515625" customWidth="1"/>
    <col min="13064" max="13064" width="46.5703125" customWidth="1"/>
    <col min="13065" max="13068" width="15.42578125" customWidth="1"/>
    <col min="13069" max="13069" width="21.85546875" customWidth="1"/>
    <col min="13070" max="13082" width="0" hidden="1" customWidth="1"/>
    <col min="13314" max="13314" width="29.85546875" customWidth="1"/>
    <col min="13315" max="13315" width="51.140625" customWidth="1"/>
    <col min="13316" max="13316" width="31.5703125" customWidth="1"/>
    <col min="13317" max="13318" width="25.28515625" customWidth="1"/>
    <col min="13319" max="13319" width="29.28515625" customWidth="1"/>
    <col min="13320" max="13320" width="46.5703125" customWidth="1"/>
    <col min="13321" max="13324" width="15.42578125" customWidth="1"/>
    <col min="13325" max="13325" width="21.85546875" customWidth="1"/>
    <col min="13326" max="13338" width="0" hidden="1" customWidth="1"/>
    <col min="13570" max="13570" width="29.85546875" customWidth="1"/>
    <col min="13571" max="13571" width="51.140625" customWidth="1"/>
    <col min="13572" max="13572" width="31.5703125" customWidth="1"/>
    <col min="13573" max="13574" width="25.28515625" customWidth="1"/>
    <col min="13575" max="13575" width="29.28515625" customWidth="1"/>
    <col min="13576" max="13576" width="46.5703125" customWidth="1"/>
    <col min="13577" max="13580" width="15.42578125" customWidth="1"/>
    <col min="13581" max="13581" width="21.85546875" customWidth="1"/>
    <col min="13582" max="13594" width="0" hidden="1" customWidth="1"/>
    <col min="13826" max="13826" width="29.85546875" customWidth="1"/>
    <col min="13827" max="13827" width="51.140625" customWidth="1"/>
    <col min="13828" max="13828" width="31.5703125" customWidth="1"/>
    <col min="13829" max="13830" width="25.28515625" customWidth="1"/>
    <col min="13831" max="13831" width="29.28515625" customWidth="1"/>
    <col min="13832" max="13832" width="46.5703125" customWidth="1"/>
    <col min="13833" max="13836" width="15.42578125" customWidth="1"/>
    <col min="13837" max="13837" width="21.85546875" customWidth="1"/>
    <col min="13838" max="13850" width="0" hidden="1" customWidth="1"/>
    <col min="14082" max="14082" width="29.85546875" customWidth="1"/>
    <col min="14083" max="14083" width="51.140625" customWidth="1"/>
    <col min="14084" max="14084" width="31.5703125" customWidth="1"/>
    <col min="14085" max="14086" width="25.28515625" customWidth="1"/>
    <col min="14087" max="14087" width="29.28515625" customWidth="1"/>
    <col min="14088" max="14088" width="46.5703125" customWidth="1"/>
    <col min="14089" max="14092" width="15.42578125" customWidth="1"/>
    <col min="14093" max="14093" width="21.85546875" customWidth="1"/>
    <col min="14094" max="14106" width="0" hidden="1" customWidth="1"/>
    <col min="14338" max="14338" width="29.85546875" customWidth="1"/>
    <col min="14339" max="14339" width="51.140625" customWidth="1"/>
    <col min="14340" max="14340" width="31.5703125" customWidth="1"/>
    <col min="14341" max="14342" width="25.28515625" customWidth="1"/>
    <col min="14343" max="14343" width="29.28515625" customWidth="1"/>
    <col min="14344" max="14344" width="46.5703125" customWidth="1"/>
    <col min="14345" max="14348" width="15.42578125" customWidth="1"/>
    <col min="14349" max="14349" width="21.85546875" customWidth="1"/>
    <col min="14350" max="14362" width="0" hidden="1" customWidth="1"/>
    <col min="14594" max="14594" width="29.85546875" customWidth="1"/>
    <col min="14595" max="14595" width="51.140625" customWidth="1"/>
    <col min="14596" max="14596" width="31.5703125" customWidth="1"/>
    <col min="14597" max="14598" width="25.28515625" customWidth="1"/>
    <col min="14599" max="14599" width="29.28515625" customWidth="1"/>
    <col min="14600" max="14600" width="46.5703125" customWidth="1"/>
    <col min="14601" max="14604" width="15.42578125" customWidth="1"/>
    <col min="14605" max="14605" width="21.85546875" customWidth="1"/>
    <col min="14606" max="14618" width="0" hidden="1" customWidth="1"/>
    <col min="14850" max="14850" width="29.85546875" customWidth="1"/>
    <col min="14851" max="14851" width="51.140625" customWidth="1"/>
    <col min="14852" max="14852" width="31.5703125" customWidth="1"/>
    <col min="14853" max="14854" width="25.28515625" customWidth="1"/>
    <col min="14855" max="14855" width="29.28515625" customWidth="1"/>
    <col min="14856" max="14856" width="46.5703125" customWidth="1"/>
    <col min="14857" max="14860" width="15.42578125" customWidth="1"/>
    <col min="14861" max="14861" width="21.85546875" customWidth="1"/>
    <col min="14862" max="14874" width="0" hidden="1" customWidth="1"/>
    <col min="15106" max="15106" width="29.85546875" customWidth="1"/>
    <col min="15107" max="15107" width="51.140625" customWidth="1"/>
    <col min="15108" max="15108" width="31.5703125" customWidth="1"/>
    <col min="15109" max="15110" width="25.28515625" customWidth="1"/>
    <col min="15111" max="15111" width="29.28515625" customWidth="1"/>
    <col min="15112" max="15112" width="46.5703125" customWidth="1"/>
    <col min="15113" max="15116" width="15.42578125" customWidth="1"/>
    <col min="15117" max="15117" width="21.85546875" customWidth="1"/>
    <col min="15118" max="15130" width="0" hidden="1" customWidth="1"/>
    <col min="15362" max="15362" width="29.85546875" customWidth="1"/>
    <col min="15363" max="15363" width="51.140625" customWidth="1"/>
    <col min="15364" max="15364" width="31.5703125" customWidth="1"/>
    <col min="15365" max="15366" width="25.28515625" customWidth="1"/>
    <col min="15367" max="15367" width="29.28515625" customWidth="1"/>
    <col min="15368" max="15368" width="46.5703125" customWidth="1"/>
    <col min="15369" max="15372" width="15.42578125" customWidth="1"/>
    <col min="15373" max="15373" width="21.85546875" customWidth="1"/>
    <col min="15374" max="15386" width="0" hidden="1" customWidth="1"/>
    <col min="15618" max="15618" width="29.85546875" customWidth="1"/>
    <col min="15619" max="15619" width="51.140625" customWidth="1"/>
    <col min="15620" max="15620" width="31.5703125" customWidth="1"/>
    <col min="15621" max="15622" width="25.28515625" customWidth="1"/>
    <col min="15623" max="15623" width="29.28515625" customWidth="1"/>
    <col min="15624" max="15624" width="46.5703125" customWidth="1"/>
    <col min="15625" max="15628" width="15.42578125" customWidth="1"/>
    <col min="15629" max="15629" width="21.85546875" customWidth="1"/>
    <col min="15630" max="15642" width="0" hidden="1" customWidth="1"/>
    <col min="15874" max="15874" width="29.85546875" customWidth="1"/>
    <col min="15875" max="15875" width="51.140625" customWidth="1"/>
    <col min="15876" max="15876" width="31.5703125" customWidth="1"/>
    <col min="15877" max="15878" width="25.28515625" customWidth="1"/>
    <col min="15879" max="15879" width="29.28515625" customWidth="1"/>
    <col min="15880" max="15880" width="46.5703125" customWidth="1"/>
    <col min="15881" max="15884" width="15.42578125" customWidth="1"/>
    <col min="15885" max="15885" width="21.85546875" customWidth="1"/>
    <col min="15886" max="15898" width="0" hidden="1" customWidth="1"/>
    <col min="16130" max="16130" width="29.85546875" customWidth="1"/>
    <col min="16131" max="16131" width="51.140625" customWidth="1"/>
    <col min="16132" max="16132" width="31.5703125" customWidth="1"/>
    <col min="16133" max="16134" width="25.28515625" customWidth="1"/>
    <col min="16135" max="16135" width="29.28515625" customWidth="1"/>
    <col min="16136" max="16136" width="46.5703125" customWidth="1"/>
    <col min="16137" max="16140" width="15.42578125" customWidth="1"/>
    <col min="16141" max="16141" width="21.85546875" customWidth="1"/>
    <col min="16142" max="16154" width="0" hidden="1" customWidth="1"/>
  </cols>
  <sheetData>
    <row r="2" spans="2:30" ht="65.25" customHeight="1" thickBot="1" x14ac:dyDescent="0.3"/>
    <row r="3" spans="2:30" ht="24" customHeight="1" thickBot="1" x14ac:dyDescent="0.4">
      <c r="B3" s="659" t="s">
        <v>0</v>
      </c>
      <c r="C3" s="659"/>
      <c r="D3" s="659"/>
      <c r="E3" s="659"/>
      <c r="F3" s="659"/>
      <c r="G3" s="659"/>
      <c r="H3" s="659"/>
      <c r="I3" s="660" t="s">
        <v>47</v>
      </c>
      <c r="J3" s="660"/>
      <c r="K3" s="660"/>
      <c r="L3" s="660"/>
      <c r="M3" s="218"/>
      <c r="N3" s="1"/>
      <c r="O3" s="1"/>
      <c r="P3" s="1"/>
      <c r="Q3" s="2"/>
      <c r="R3" s="2"/>
      <c r="S3" s="571" t="s">
        <v>1</v>
      </c>
      <c r="T3" s="571"/>
      <c r="U3" s="571"/>
      <c r="V3" s="588" t="s">
        <v>2</v>
      </c>
      <c r="W3" s="588"/>
      <c r="X3" s="588"/>
      <c r="Y3" s="588"/>
      <c r="Z3" s="588"/>
      <c r="AA3" s="594" t="s">
        <v>437</v>
      </c>
      <c r="AB3" s="473"/>
      <c r="AC3" s="473"/>
      <c r="AD3" s="474"/>
    </row>
    <row r="4" spans="2:30" ht="60.75" thickBot="1" x14ac:dyDescent="0.3">
      <c r="B4" s="219" t="s">
        <v>3</v>
      </c>
      <c r="C4" s="219" t="s">
        <v>4</v>
      </c>
      <c r="D4" s="219" t="s">
        <v>5</v>
      </c>
      <c r="E4" s="219" t="s">
        <v>6</v>
      </c>
      <c r="F4" s="219" t="s">
        <v>7</v>
      </c>
      <c r="G4" s="219" t="s">
        <v>45</v>
      </c>
      <c r="H4" s="219" t="s">
        <v>8</v>
      </c>
      <c r="I4" s="219" t="s">
        <v>9</v>
      </c>
      <c r="J4" s="219" t="s">
        <v>10</v>
      </c>
      <c r="K4" s="219" t="s">
        <v>11</v>
      </c>
      <c r="L4" s="219" t="s">
        <v>12</v>
      </c>
      <c r="M4" s="219" t="s">
        <v>13</v>
      </c>
      <c r="N4" s="585" t="s">
        <v>14</v>
      </c>
      <c r="O4" s="586" t="s">
        <v>15</v>
      </c>
      <c r="P4" s="586" t="s">
        <v>16</v>
      </c>
      <c r="Q4" s="586" t="s">
        <v>17</v>
      </c>
      <c r="R4" s="586" t="s">
        <v>18</v>
      </c>
      <c r="S4" s="586"/>
      <c r="T4" s="586"/>
      <c r="U4" s="586"/>
      <c r="V4" s="587" t="s">
        <v>18</v>
      </c>
      <c r="W4" s="587"/>
      <c r="X4" s="587"/>
      <c r="Y4" s="587"/>
      <c r="Z4" s="657"/>
      <c r="AA4" s="480" t="s">
        <v>439</v>
      </c>
      <c r="AB4" s="481"/>
      <c r="AC4" s="480" t="s">
        <v>440</v>
      </c>
      <c r="AD4" s="481"/>
    </row>
    <row r="5" spans="2:30" s="6" customFormat="1" ht="30" customHeight="1" x14ac:dyDescent="0.25">
      <c r="B5" s="658" t="s">
        <v>34</v>
      </c>
      <c r="C5" s="487" t="s">
        <v>44</v>
      </c>
      <c r="D5" s="654" t="s">
        <v>411</v>
      </c>
      <c r="E5" s="655">
        <v>1</v>
      </c>
      <c r="F5" s="654" t="s">
        <v>408</v>
      </c>
      <c r="G5" s="654" t="s">
        <v>407</v>
      </c>
      <c r="H5" s="217" t="s">
        <v>410</v>
      </c>
      <c r="I5" s="242" t="s">
        <v>90</v>
      </c>
      <c r="J5" s="242" t="s">
        <v>90</v>
      </c>
      <c r="K5" s="242" t="s">
        <v>90</v>
      </c>
      <c r="L5" s="242" t="s">
        <v>90</v>
      </c>
      <c r="M5" s="487" t="s">
        <v>406</v>
      </c>
      <c r="N5" s="585"/>
      <c r="O5" s="586"/>
      <c r="P5" s="586"/>
      <c r="Q5" s="586"/>
      <c r="R5" s="573" t="s">
        <v>19</v>
      </c>
      <c r="S5" s="574"/>
      <c r="T5" s="575" t="s">
        <v>20</v>
      </c>
      <c r="U5" s="576"/>
      <c r="V5" s="589"/>
      <c r="W5" s="589"/>
      <c r="X5" s="589"/>
      <c r="Y5" s="589"/>
      <c r="Z5" s="656"/>
      <c r="AA5" s="653"/>
      <c r="AB5" s="653"/>
      <c r="AC5" s="570"/>
      <c r="AD5" s="570"/>
    </row>
    <row r="6" spans="2:30" s="6" customFormat="1" ht="38.25" customHeight="1" x14ac:dyDescent="0.25">
      <c r="B6" s="658"/>
      <c r="C6" s="487"/>
      <c r="D6" s="654"/>
      <c r="E6" s="655"/>
      <c r="F6" s="654"/>
      <c r="G6" s="654"/>
      <c r="H6" s="217" t="s">
        <v>409</v>
      </c>
      <c r="I6" s="242" t="s">
        <v>90</v>
      </c>
      <c r="J6" s="242" t="s">
        <v>90</v>
      </c>
      <c r="K6" s="242" t="s">
        <v>90</v>
      </c>
      <c r="L6" s="242" t="s">
        <v>90</v>
      </c>
      <c r="M6" s="487"/>
      <c r="N6" s="585"/>
      <c r="O6" s="586"/>
      <c r="P6" s="586"/>
      <c r="Q6" s="586"/>
      <c r="R6" s="237"/>
      <c r="S6" s="238"/>
      <c r="T6" s="239"/>
      <c r="U6" s="240"/>
      <c r="V6" s="241"/>
      <c r="W6" s="241"/>
      <c r="X6" s="241"/>
      <c r="Y6" s="241"/>
      <c r="Z6" s="245"/>
      <c r="AA6" s="653"/>
      <c r="AB6" s="653"/>
      <c r="AC6" s="570"/>
      <c r="AD6" s="570"/>
    </row>
    <row r="7" spans="2:30" s="6" customFormat="1" ht="41.25" customHeight="1" x14ac:dyDescent="0.25">
      <c r="B7" s="484" t="s">
        <v>34</v>
      </c>
      <c r="C7" s="487" t="s">
        <v>44</v>
      </c>
      <c r="D7" s="654" t="s">
        <v>412</v>
      </c>
      <c r="E7" s="655">
        <v>1</v>
      </c>
      <c r="F7" s="654" t="s">
        <v>413</v>
      </c>
      <c r="G7" s="654" t="s">
        <v>414</v>
      </c>
      <c r="H7" s="220" t="s">
        <v>415</v>
      </c>
      <c r="I7" s="242" t="s">
        <v>90</v>
      </c>
      <c r="J7" s="242" t="s">
        <v>90</v>
      </c>
      <c r="K7" s="242" t="s">
        <v>90</v>
      </c>
      <c r="L7" s="242" t="s">
        <v>90</v>
      </c>
      <c r="M7" s="487"/>
      <c r="AA7" s="653"/>
      <c r="AB7" s="653"/>
      <c r="AC7" s="570"/>
      <c r="AD7" s="570"/>
    </row>
    <row r="8" spans="2:30" ht="39" customHeight="1" x14ac:dyDescent="0.25">
      <c r="B8" s="484"/>
      <c r="C8" s="487"/>
      <c r="D8" s="654"/>
      <c r="E8" s="655"/>
      <c r="F8" s="654"/>
      <c r="G8" s="654"/>
      <c r="H8" s="158" t="s">
        <v>416</v>
      </c>
      <c r="I8" s="242" t="s">
        <v>90</v>
      </c>
      <c r="J8" s="242" t="s">
        <v>90</v>
      </c>
      <c r="K8" s="242" t="s">
        <v>90</v>
      </c>
      <c r="L8" s="242" t="s">
        <v>90</v>
      </c>
      <c r="M8" s="487"/>
      <c r="AA8" s="653"/>
      <c r="AB8" s="653"/>
      <c r="AC8" s="570"/>
      <c r="AD8" s="570"/>
    </row>
    <row r="9" spans="2:30" ht="37.5" customHeight="1" x14ac:dyDescent="0.25">
      <c r="B9" s="484"/>
      <c r="C9" s="487"/>
      <c r="D9" s="654"/>
      <c r="E9" s="655"/>
      <c r="F9" s="654"/>
      <c r="G9" s="654"/>
      <c r="H9" s="158" t="s">
        <v>417</v>
      </c>
      <c r="I9" s="242" t="s">
        <v>90</v>
      </c>
      <c r="J9" s="242" t="s">
        <v>90</v>
      </c>
      <c r="K9" s="242" t="s">
        <v>90</v>
      </c>
      <c r="L9" s="242" t="s">
        <v>90</v>
      </c>
      <c r="M9" s="487"/>
      <c r="AA9" s="653"/>
      <c r="AB9" s="653"/>
      <c r="AC9" s="570"/>
      <c r="AD9" s="570"/>
    </row>
    <row r="11" spans="2:30" ht="27.75" customHeight="1" x14ac:dyDescent="0.25"/>
    <row r="12" spans="2:30" ht="36.75" customHeight="1" x14ac:dyDescent="0.25"/>
    <row r="13" spans="2:30" ht="57" customHeight="1" x14ac:dyDescent="0.25"/>
    <row r="14" spans="2:30" ht="15" customHeight="1" x14ac:dyDescent="0.25"/>
    <row r="19" ht="24" customHeight="1" x14ac:dyDescent="0.25"/>
  </sheetData>
  <mergeCells count="39">
    <mergeCell ref="B3:H3"/>
    <mergeCell ref="I3:L3"/>
    <mergeCell ref="S3:U3"/>
    <mergeCell ref="V3:Z3"/>
    <mergeCell ref="N4:N6"/>
    <mergeCell ref="O4:O6"/>
    <mergeCell ref="P4:P6"/>
    <mergeCell ref="Q4:Q6"/>
    <mergeCell ref="R4:U4"/>
    <mergeCell ref="V4:Z4"/>
    <mergeCell ref="M5:M9"/>
    <mergeCell ref="R5:S5"/>
    <mergeCell ref="T5:U5"/>
    <mergeCell ref="V5:Z5"/>
    <mergeCell ref="B7:B9"/>
    <mergeCell ref="C7:C9"/>
    <mergeCell ref="D7:D9"/>
    <mergeCell ref="E7:E9"/>
    <mergeCell ref="F7:F9"/>
    <mergeCell ref="G7:G9"/>
    <mergeCell ref="B5:B6"/>
    <mergeCell ref="C5:C6"/>
    <mergeCell ref="D5:D6"/>
    <mergeCell ref="E5:E6"/>
    <mergeCell ref="F5:F6"/>
    <mergeCell ref="G5:G6"/>
    <mergeCell ref="AA3:AD3"/>
    <mergeCell ref="AA4:AB4"/>
    <mergeCell ref="AC4:AD4"/>
    <mergeCell ref="AA5:AB5"/>
    <mergeCell ref="AA6:AB6"/>
    <mergeCell ref="AA8:AB8"/>
    <mergeCell ref="AA9:AB9"/>
    <mergeCell ref="AC5:AD5"/>
    <mergeCell ref="AC6:AD6"/>
    <mergeCell ref="AC7:AD7"/>
    <mergeCell ref="AC8:AD8"/>
    <mergeCell ref="AC9:AD9"/>
    <mergeCell ref="AA7:AB7"/>
  </mergeCells>
  <pageMargins left="0.7" right="0.7" top="0.75" bottom="0.75" header="0.3" footer="0.3"/>
  <drawing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[6]Hoja2!#REF!</xm:f>
          </x14:formula1>
          <xm:sqref>B7 B5 C5:C7</xm:sqref>
        </x14:dataValidation>
      </x14:dataValidations>
    </ext>
  </extLst>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sheetPr>
  <dimension ref="B1:AH26"/>
  <sheetViews>
    <sheetView topLeftCell="G1" workbookViewId="0">
      <selection activeCell="AB15" sqref="AB15"/>
    </sheetView>
  </sheetViews>
  <sheetFormatPr baseColWidth="10" defaultRowHeight="15" x14ac:dyDescent="0.25"/>
  <cols>
    <col min="2" max="2" width="29.85546875" customWidth="1"/>
    <col min="3" max="3" width="51.140625" customWidth="1"/>
    <col min="4" max="4" width="31.5703125" customWidth="1"/>
    <col min="5" max="6" width="25.28515625" customWidth="1"/>
    <col min="7" max="7" width="29.28515625" customWidth="1"/>
    <col min="8" max="8" width="46.5703125" customWidth="1"/>
    <col min="9" max="12" width="15.42578125" customWidth="1"/>
    <col min="13" max="13" width="21.85546875" customWidth="1"/>
    <col min="14" max="14" width="15.42578125" hidden="1" customWidth="1"/>
    <col min="15" max="15" width="16.140625" hidden="1" customWidth="1"/>
    <col min="16" max="16" width="17.140625" hidden="1" customWidth="1"/>
    <col min="17" max="26" width="0" hidden="1" customWidth="1"/>
    <col min="31" max="31" width="11.42578125" style="143"/>
    <col min="32" max="32" width="20.7109375" customWidth="1"/>
    <col min="34" max="34" width="17.42578125" customWidth="1"/>
    <col min="258" max="258" width="29.85546875" customWidth="1"/>
    <col min="259" max="259" width="51.140625" customWidth="1"/>
    <col min="260" max="260" width="31.5703125" customWidth="1"/>
    <col min="261" max="262" width="25.28515625" customWidth="1"/>
    <col min="263" max="263" width="29.28515625" customWidth="1"/>
    <col min="264" max="264" width="46.5703125" customWidth="1"/>
    <col min="265" max="268" width="15.42578125" customWidth="1"/>
    <col min="269" max="269" width="21.85546875" customWidth="1"/>
    <col min="270" max="282" width="0" hidden="1" customWidth="1"/>
    <col min="514" max="514" width="29.85546875" customWidth="1"/>
    <col min="515" max="515" width="51.140625" customWidth="1"/>
    <col min="516" max="516" width="31.5703125" customWidth="1"/>
    <col min="517" max="518" width="25.28515625" customWidth="1"/>
    <col min="519" max="519" width="29.28515625" customWidth="1"/>
    <col min="520" max="520" width="46.5703125" customWidth="1"/>
    <col min="521" max="524" width="15.42578125" customWidth="1"/>
    <col min="525" max="525" width="21.85546875" customWidth="1"/>
    <col min="526" max="538" width="0" hidden="1" customWidth="1"/>
    <col min="770" max="770" width="29.85546875" customWidth="1"/>
    <col min="771" max="771" width="51.140625" customWidth="1"/>
    <col min="772" max="772" width="31.5703125" customWidth="1"/>
    <col min="773" max="774" width="25.28515625" customWidth="1"/>
    <col min="775" max="775" width="29.28515625" customWidth="1"/>
    <col min="776" max="776" width="46.5703125" customWidth="1"/>
    <col min="777" max="780" width="15.42578125" customWidth="1"/>
    <col min="781" max="781" width="21.85546875" customWidth="1"/>
    <col min="782" max="794" width="0" hidden="1" customWidth="1"/>
    <col min="1026" max="1026" width="29.85546875" customWidth="1"/>
    <col min="1027" max="1027" width="51.140625" customWidth="1"/>
    <col min="1028" max="1028" width="31.5703125" customWidth="1"/>
    <col min="1029" max="1030" width="25.28515625" customWidth="1"/>
    <col min="1031" max="1031" width="29.28515625" customWidth="1"/>
    <col min="1032" max="1032" width="46.5703125" customWidth="1"/>
    <col min="1033" max="1036" width="15.42578125" customWidth="1"/>
    <col min="1037" max="1037" width="21.85546875" customWidth="1"/>
    <col min="1038" max="1050" width="0" hidden="1" customWidth="1"/>
    <col min="1282" max="1282" width="29.85546875" customWidth="1"/>
    <col min="1283" max="1283" width="51.140625" customWidth="1"/>
    <col min="1284" max="1284" width="31.5703125" customWidth="1"/>
    <col min="1285" max="1286" width="25.28515625" customWidth="1"/>
    <col min="1287" max="1287" width="29.28515625" customWidth="1"/>
    <col min="1288" max="1288" width="46.5703125" customWidth="1"/>
    <col min="1289" max="1292" width="15.42578125" customWidth="1"/>
    <col min="1293" max="1293" width="21.85546875" customWidth="1"/>
    <col min="1294" max="1306" width="0" hidden="1" customWidth="1"/>
    <col min="1538" max="1538" width="29.85546875" customWidth="1"/>
    <col min="1539" max="1539" width="51.140625" customWidth="1"/>
    <col min="1540" max="1540" width="31.5703125" customWidth="1"/>
    <col min="1541" max="1542" width="25.28515625" customWidth="1"/>
    <col min="1543" max="1543" width="29.28515625" customWidth="1"/>
    <col min="1544" max="1544" width="46.5703125" customWidth="1"/>
    <col min="1545" max="1548" width="15.42578125" customWidth="1"/>
    <col min="1549" max="1549" width="21.85546875" customWidth="1"/>
    <col min="1550" max="1562" width="0" hidden="1" customWidth="1"/>
    <col min="1794" max="1794" width="29.85546875" customWidth="1"/>
    <col min="1795" max="1795" width="51.140625" customWidth="1"/>
    <col min="1796" max="1796" width="31.5703125" customWidth="1"/>
    <col min="1797" max="1798" width="25.28515625" customWidth="1"/>
    <col min="1799" max="1799" width="29.28515625" customWidth="1"/>
    <col min="1800" max="1800" width="46.5703125" customWidth="1"/>
    <col min="1801" max="1804" width="15.42578125" customWidth="1"/>
    <col min="1805" max="1805" width="21.85546875" customWidth="1"/>
    <col min="1806" max="1818" width="0" hidden="1" customWidth="1"/>
    <col min="2050" max="2050" width="29.85546875" customWidth="1"/>
    <col min="2051" max="2051" width="51.140625" customWidth="1"/>
    <col min="2052" max="2052" width="31.5703125" customWidth="1"/>
    <col min="2053" max="2054" width="25.28515625" customWidth="1"/>
    <col min="2055" max="2055" width="29.28515625" customWidth="1"/>
    <col min="2056" max="2056" width="46.5703125" customWidth="1"/>
    <col min="2057" max="2060" width="15.42578125" customWidth="1"/>
    <col min="2061" max="2061" width="21.85546875" customWidth="1"/>
    <col min="2062" max="2074" width="0" hidden="1" customWidth="1"/>
    <col min="2306" max="2306" width="29.85546875" customWidth="1"/>
    <col min="2307" max="2307" width="51.140625" customWidth="1"/>
    <col min="2308" max="2308" width="31.5703125" customWidth="1"/>
    <col min="2309" max="2310" width="25.28515625" customWidth="1"/>
    <col min="2311" max="2311" width="29.28515625" customWidth="1"/>
    <col min="2312" max="2312" width="46.5703125" customWidth="1"/>
    <col min="2313" max="2316" width="15.42578125" customWidth="1"/>
    <col min="2317" max="2317" width="21.85546875" customWidth="1"/>
    <col min="2318" max="2330" width="0" hidden="1" customWidth="1"/>
    <col min="2562" max="2562" width="29.85546875" customWidth="1"/>
    <col min="2563" max="2563" width="51.140625" customWidth="1"/>
    <col min="2564" max="2564" width="31.5703125" customWidth="1"/>
    <col min="2565" max="2566" width="25.28515625" customWidth="1"/>
    <col min="2567" max="2567" width="29.28515625" customWidth="1"/>
    <col min="2568" max="2568" width="46.5703125" customWidth="1"/>
    <col min="2569" max="2572" width="15.42578125" customWidth="1"/>
    <col min="2573" max="2573" width="21.85546875" customWidth="1"/>
    <col min="2574" max="2586" width="0" hidden="1" customWidth="1"/>
    <col min="2818" max="2818" width="29.85546875" customWidth="1"/>
    <col min="2819" max="2819" width="51.140625" customWidth="1"/>
    <col min="2820" max="2820" width="31.5703125" customWidth="1"/>
    <col min="2821" max="2822" width="25.28515625" customWidth="1"/>
    <col min="2823" max="2823" width="29.28515625" customWidth="1"/>
    <col min="2824" max="2824" width="46.5703125" customWidth="1"/>
    <col min="2825" max="2828" width="15.42578125" customWidth="1"/>
    <col min="2829" max="2829" width="21.85546875" customWidth="1"/>
    <col min="2830" max="2842" width="0" hidden="1" customWidth="1"/>
    <col min="3074" max="3074" width="29.85546875" customWidth="1"/>
    <col min="3075" max="3075" width="51.140625" customWidth="1"/>
    <col min="3076" max="3076" width="31.5703125" customWidth="1"/>
    <col min="3077" max="3078" width="25.28515625" customWidth="1"/>
    <col min="3079" max="3079" width="29.28515625" customWidth="1"/>
    <col min="3080" max="3080" width="46.5703125" customWidth="1"/>
    <col min="3081" max="3084" width="15.42578125" customWidth="1"/>
    <col min="3085" max="3085" width="21.85546875" customWidth="1"/>
    <col min="3086" max="3098" width="0" hidden="1" customWidth="1"/>
    <col min="3330" max="3330" width="29.85546875" customWidth="1"/>
    <col min="3331" max="3331" width="51.140625" customWidth="1"/>
    <col min="3332" max="3332" width="31.5703125" customWidth="1"/>
    <col min="3333" max="3334" width="25.28515625" customWidth="1"/>
    <col min="3335" max="3335" width="29.28515625" customWidth="1"/>
    <col min="3336" max="3336" width="46.5703125" customWidth="1"/>
    <col min="3337" max="3340" width="15.42578125" customWidth="1"/>
    <col min="3341" max="3341" width="21.85546875" customWidth="1"/>
    <col min="3342" max="3354" width="0" hidden="1" customWidth="1"/>
    <col min="3586" max="3586" width="29.85546875" customWidth="1"/>
    <col min="3587" max="3587" width="51.140625" customWidth="1"/>
    <col min="3588" max="3588" width="31.5703125" customWidth="1"/>
    <col min="3589" max="3590" width="25.28515625" customWidth="1"/>
    <col min="3591" max="3591" width="29.28515625" customWidth="1"/>
    <col min="3592" max="3592" width="46.5703125" customWidth="1"/>
    <col min="3593" max="3596" width="15.42578125" customWidth="1"/>
    <col min="3597" max="3597" width="21.85546875" customWidth="1"/>
    <col min="3598" max="3610" width="0" hidden="1" customWidth="1"/>
    <col min="3842" max="3842" width="29.85546875" customWidth="1"/>
    <col min="3843" max="3843" width="51.140625" customWidth="1"/>
    <col min="3844" max="3844" width="31.5703125" customWidth="1"/>
    <col min="3845" max="3846" width="25.28515625" customWidth="1"/>
    <col min="3847" max="3847" width="29.28515625" customWidth="1"/>
    <col min="3848" max="3848" width="46.5703125" customWidth="1"/>
    <col min="3849" max="3852" width="15.42578125" customWidth="1"/>
    <col min="3853" max="3853" width="21.85546875" customWidth="1"/>
    <col min="3854" max="3866" width="0" hidden="1" customWidth="1"/>
    <col min="4098" max="4098" width="29.85546875" customWidth="1"/>
    <col min="4099" max="4099" width="51.140625" customWidth="1"/>
    <col min="4100" max="4100" width="31.5703125" customWidth="1"/>
    <col min="4101" max="4102" width="25.28515625" customWidth="1"/>
    <col min="4103" max="4103" width="29.28515625" customWidth="1"/>
    <col min="4104" max="4104" width="46.5703125" customWidth="1"/>
    <col min="4105" max="4108" width="15.42578125" customWidth="1"/>
    <col min="4109" max="4109" width="21.85546875" customWidth="1"/>
    <col min="4110" max="4122" width="0" hidden="1" customWidth="1"/>
    <col min="4354" max="4354" width="29.85546875" customWidth="1"/>
    <col min="4355" max="4355" width="51.140625" customWidth="1"/>
    <col min="4356" max="4356" width="31.5703125" customWidth="1"/>
    <col min="4357" max="4358" width="25.28515625" customWidth="1"/>
    <col min="4359" max="4359" width="29.28515625" customWidth="1"/>
    <col min="4360" max="4360" width="46.5703125" customWidth="1"/>
    <col min="4361" max="4364" width="15.42578125" customWidth="1"/>
    <col min="4365" max="4365" width="21.85546875" customWidth="1"/>
    <col min="4366" max="4378" width="0" hidden="1" customWidth="1"/>
    <col min="4610" max="4610" width="29.85546875" customWidth="1"/>
    <col min="4611" max="4611" width="51.140625" customWidth="1"/>
    <col min="4612" max="4612" width="31.5703125" customWidth="1"/>
    <col min="4613" max="4614" width="25.28515625" customWidth="1"/>
    <col min="4615" max="4615" width="29.28515625" customWidth="1"/>
    <col min="4616" max="4616" width="46.5703125" customWidth="1"/>
    <col min="4617" max="4620" width="15.42578125" customWidth="1"/>
    <col min="4621" max="4621" width="21.85546875" customWidth="1"/>
    <col min="4622" max="4634" width="0" hidden="1" customWidth="1"/>
    <col min="4866" max="4866" width="29.85546875" customWidth="1"/>
    <col min="4867" max="4867" width="51.140625" customWidth="1"/>
    <col min="4868" max="4868" width="31.5703125" customWidth="1"/>
    <col min="4869" max="4870" width="25.28515625" customWidth="1"/>
    <col min="4871" max="4871" width="29.28515625" customWidth="1"/>
    <col min="4872" max="4872" width="46.5703125" customWidth="1"/>
    <col min="4873" max="4876" width="15.42578125" customWidth="1"/>
    <col min="4877" max="4877" width="21.85546875" customWidth="1"/>
    <col min="4878" max="4890" width="0" hidden="1" customWidth="1"/>
    <col min="5122" max="5122" width="29.85546875" customWidth="1"/>
    <col min="5123" max="5123" width="51.140625" customWidth="1"/>
    <col min="5124" max="5124" width="31.5703125" customWidth="1"/>
    <col min="5125" max="5126" width="25.28515625" customWidth="1"/>
    <col min="5127" max="5127" width="29.28515625" customWidth="1"/>
    <col min="5128" max="5128" width="46.5703125" customWidth="1"/>
    <col min="5129" max="5132" width="15.42578125" customWidth="1"/>
    <col min="5133" max="5133" width="21.85546875" customWidth="1"/>
    <col min="5134" max="5146" width="0" hidden="1" customWidth="1"/>
    <col min="5378" max="5378" width="29.85546875" customWidth="1"/>
    <col min="5379" max="5379" width="51.140625" customWidth="1"/>
    <col min="5380" max="5380" width="31.5703125" customWidth="1"/>
    <col min="5381" max="5382" width="25.28515625" customWidth="1"/>
    <col min="5383" max="5383" width="29.28515625" customWidth="1"/>
    <col min="5384" max="5384" width="46.5703125" customWidth="1"/>
    <col min="5385" max="5388" width="15.42578125" customWidth="1"/>
    <col min="5389" max="5389" width="21.85546875" customWidth="1"/>
    <col min="5390" max="5402" width="0" hidden="1" customWidth="1"/>
    <col min="5634" max="5634" width="29.85546875" customWidth="1"/>
    <col min="5635" max="5635" width="51.140625" customWidth="1"/>
    <col min="5636" max="5636" width="31.5703125" customWidth="1"/>
    <col min="5637" max="5638" width="25.28515625" customWidth="1"/>
    <col min="5639" max="5639" width="29.28515625" customWidth="1"/>
    <col min="5640" max="5640" width="46.5703125" customWidth="1"/>
    <col min="5641" max="5644" width="15.42578125" customWidth="1"/>
    <col min="5645" max="5645" width="21.85546875" customWidth="1"/>
    <col min="5646" max="5658" width="0" hidden="1" customWidth="1"/>
    <col min="5890" max="5890" width="29.85546875" customWidth="1"/>
    <col min="5891" max="5891" width="51.140625" customWidth="1"/>
    <col min="5892" max="5892" width="31.5703125" customWidth="1"/>
    <col min="5893" max="5894" width="25.28515625" customWidth="1"/>
    <col min="5895" max="5895" width="29.28515625" customWidth="1"/>
    <col min="5896" max="5896" width="46.5703125" customWidth="1"/>
    <col min="5897" max="5900" width="15.42578125" customWidth="1"/>
    <col min="5901" max="5901" width="21.85546875" customWidth="1"/>
    <col min="5902" max="5914" width="0" hidden="1" customWidth="1"/>
    <col min="6146" max="6146" width="29.85546875" customWidth="1"/>
    <col min="6147" max="6147" width="51.140625" customWidth="1"/>
    <col min="6148" max="6148" width="31.5703125" customWidth="1"/>
    <col min="6149" max="6150" width="25.28515625" customWidth="1"/>
    <col min="6151" max="6151" width="29.28515625" customWidth="1"/>
    <col min="6152" max="6152" width="46.5703125" customWidth="1"/>
    <col min="6153" max="6156" width="15.42578125" customWidth="1"/>
    <col min="6157" max="6157" width="21.85546875" customWidth="1"/>
    <col min="6158" max="6170" width="0" hidden="1" customWidth="1"/>
    <col min="6402" max="6402" width="29.85546875" customWidth="1"/>
    <col min="6403" max="6403" width="51.140625" customWidth="1"/>
    <col min="6404" max="6404" width="31.5703125" customWidth="1"/>
    <col min="6405" max="6406" width="25.28515625" customWidth="1"/>
    <col min="6407" max="6407" width="29.28515625" customWidth="1"/>
    <col min="6408" max="6408" width="46.5703125" customWidth="1"/>
    <col min="6409" max="6412" width="15.42578125" customWidth="1"/>
    <col min="6413" max="6413" width="21.85546875" customWidth="1"/>
    <col min="6414" max="6426" width="0" hidden="1" customWidth="1"/>
    <col min="6658" max="6658" width="29.85546875" customWidth="1"/>
    <col min="6659" max="6659" width="51.140625" customWidth="1"/>
    <col min="6660" max="6660" width="31.5703125" customWidth="1"/>
    <col min="6661" max="6662" width="25.28515625" customWidth="1"/>
    <col min="6663" max="6663" width="29.28515625" customWidth="1"/>
    <col min="6664" max="6664" width="46.5703125" customWidth="1"/>
    <col min="6665" max="6668" width="15.42578125" customWidth="1"/>
    <col min="6669" max="6669" width="21.85546875" customWidth="1"/>
    <col min="6670" max="6682" width="0" hidden="1" customWidth="1"/>
    <col min="6914" max="6914" width="29.85546875" customWidth="1"/>
    <col min="6915" max="6915" width="51.140625" customWidth="1"/>
    <col min="6916" max="6916" width="31.5703125" customWidth="1"/>
    <col min="6917" max="6918" width="25.28515625" customWidth="1"/>
    <col min="6919" max="6919" width="29.28515625" customWidth="1"/>
    <col min="6920" max="6920" width="46.5703125" customWidth="1"/>
    <col min="6921" max="6924" width="15.42578125" customWidth="1"/>
    <col min="6925" max="6925" width="21.85546875" customWidth="1"/>
    <col min="6926" max="6938" width="0" hidden="1" customWidth="1"/>
    <col min="7170" max="7170" width="29.85546875" customWidth="1"/>
    <col min="7171" max="7171" width="51.140625" customWidth="1"/>
    <col min="7172" max="7172" width="31.5703125" customWidth="1"/>
    <col min="7173" max="7174" width="25.28515625" customWidth="1"/>
    <col min="7175" max="7175" width="29.28515625" customWidth="1"/>
    <col min="7176" max="7176" width="46.5703125" customWidth="1"/>
    <col min="7177" max="7180" width="15.42578125" customWidth="1"/>
    <col min="7181" max="7181" width="21.85546875" customWidth="1"/>
    <col min="7182" max="7194" width="0" hidden="1" customWidth="1"/>
    <col min="7426" max="7426" width="29.85546875" customWidth="1"/>
    <col min="7427" max="7427" width="51.140625" customWidth="1"/>
    <col min="7428" max="7428" width="31.5703125" customWidth="1"/>
    <col min="7429" max="7430" width="25.28515625" customWidth="1"/>
    <col min="7431" max="7431" width="29.28515625" customWidth="1"/>
    <col min="7432" max="7432" width="46.5703125" customWidth="1"/>
    <col min="7433" max="7436" width="15.42578125" customWidth="1"/>
    <col min="7437" max="7437" width="21.85546875" customWidth="1"/>
    <col min="7438" max="7450" width="0" hidden="1" customWidth="1"/>
    <col min="7682" max="7682" width="29.85546875" customWidth="1"/>
    <col min="7683" max="7683" width="51.140625" customWidth="1"/>
    <col min="7684" max="7684" width="31.5703125" customWidth="1"/>
    <col min="7685" max="7686" width="25.28515625" customWidth="1"/>
    <col min="7687" max="7687" width="29.28515625" customWidth="1"/>
    <col min="7688" max="7688" width="46.5703125" customWidth="1"/>
    <col min="7689" max="7692" width="15.42578125" customWidth="1"/>
    <col min="7693" max="7693" width="21.85546875" customWidth="1"/>
    <col min="7694" max="7706" width="0" hidden="1" customWidth="1"/>
    <col min="7938" max="7938" width="29.85546875" customWidth="1"/>
    <col min="7939" max="7939" width="51.140625" customWidth="1"/>
    <col min="7940" max="7940" width="31.5703125" customWidth="1"/>
    <col min="7941" max="7942" width="25.28515625" customWidth="1"/>
    <col min="7943" max="7943" width="29.28515625" customWidth="1"/>
    <col min="7944" max="7944" width="46.5703125" customWidth="1"/>
    <col min="7945" max="7948" width="15.42578125" customWidth="1"/>
    <col min="7949" max="7949" width="21.85546875" customWidth="1"/>
    <col min="7950" max="7962" width="0" hidden="1" customWidth="1"/>
    <col min="8194" max="8194" width="29.85546875" customWidth="1"/>
    <col min="8195" max="8195" width="51.140625" customWidth="1"/>
    <col min="8196" max="8196" width="31.5703125" customWidth="1"/>
    <col min="8197" max="8198" width="25.28515625" customWidth="1"/>
    <col min="8199" max="8199" width="29.28515625" customWidth="1"/>
    <col min="8200" max="8200" width="46.5703125" customWidth="1"/>
    <col min="8201" max="8204" width="15.42578125" customWidth="1"/>
    <col min="8205" max="8205" width="21.85546875" customWidth="1"/>
    <col min="8206" max="8218" width="0" hidden="1" customWidth="1"/>
    <col min="8450" max="8450" width="29.85546875" customWidth="1"/>
    <col min="8451" max="8451" width="51.140625" customWidth="1"/>
    <col min="8452" max="8452" width="31.5703125" customWidth="1"/>
    <col min="8453" max="8454" width="25.28515625" customWidth="1"/>
    <col min="8455" max="8455" width="29.28515625" customWidth="1"/>
    <col min="8456" max="8456" width="46.5703125" customWidth="1"/>
    <col min="8457" max="8460" width="15.42578125" customWidth="1"/>
    <col min="8461" max="8461" width="21.85546875" customWidth="1"/>
    <col min="8462" max="8474" width="0" hidden="1" customWidth="1"/>
    <col min="8706" max="8706" width="29.85546875" customWidth="1"/>
    <col min="8707" max="8707" width="51.140625" customWidth="1"/>
    <col min="8708" max="8708" width="31.5703125" customWidth="1"/>
    <col min="8709" max="8710" width="25.28515625" customWidth="1"/>
    <col min="8711" max="8711" width="29.28515625" customWidth="1"/>
    <col min="8712" max="8712" width="46.5703125" customWidth="1"/>
    <col min="8713" max="8716" width="15.42578125" customWidth="1"/>
    <col min="8717" max="8717" width="21.85546875" customWidth="1"/>
    <col min="8718" max="8730" width="0" hidden="1" customWidth="1"/>
    <col min="8962" max="8962" width="29.85546875" customWidth="1"/>
    <col min="8963" max="8963" width="51.140625" customWidth="1"/>
    <col min="8964" max="8964" width="31.5703125" customWidth="1"/>
    <col min="8965" max="8966" width="25.28515625" customWidth="1"/>
    <col min="8967" max="8967" width="29.28515625" customWidth="1"/>
    <col min="8968" max="8968" width="46.5703125" customWidth="1"/>
    <col min="8969" max="8972" width="15.42578125" customWidth="1"/>
    <col min="8973" max="8973" width="21.85546875" customWidth="1"/>
    <col min="8974" max="8986" width="0" hidden="1" customWidth="1"/>
    <col min="9218" max="9218" width="29.85546875" customWidth="1"/>
    <col min="9219" max="9219" width="51.140625" customWidth="1"/>
    <col min="9220" max="9220" width="31.5703125" customWidth="1"/>
    <col min="9221" max="9222" width="25.28515625" customWidth="1"/>
    <col min="9223" max="9223" width="29.28515625" customWidth="1"/>
    <col min="9224" max="9224" width="46.5703125" customWidth="1"/>
    <col min="9225" max="9228" width="15.42578125" customWidth="1"/>
    <col min="9229" max="9229" width="21.85546875" customWidth="1"/>
    <col min="9230" max="9242" width="0" hidden="1" customWidth="1"/>
    <col min="9474" max="9474" width="29.85546875" customWidth="1"/>
    <col min="9475" max="9475" width="51.140625" customWidth="1"/>
    <col min="9476" max="9476" width="31.5703125" customWidth="1"/>
    <col min="9477" max="9478" width="25.28515625" customWidth="1"/>
    <col min="9479" max="9479" width="29.28515625" customWidth="1"/>
    <col min="9480" max="9480" width="46.5703125" customWidth="1"/>
    <col min="9481" max="9484" width="15.42578125" customWidth="1"/>
    <col min="9485" max="9485" width="21.85546875" customWidth="1"/>
    <col min="9486" max="9498" width="0" hidden="1" customWidth="1"/>
    <col min="9730" max="9730" width="29.85546875" customWidth="1"/>
    <col min="9731" max="9731" width="51.140625" customWidth="1"/>
    <col min="9732" max="9732" width="31.5703125" customWidth="1"/>
    <col min="9733" max="9734" width="25.28515625" customWidth="1"/>
    <col min="9735" max="9735" width="29.28515625" customWidth="1"/>
    <col min="9736" max="9736" width="46.5703125" customWidth="1"/>
    <col min="9737" max="9740" width="15.42578125" customWidth="1"/>
    <col min="9741" max="9741" width="21.85546875" customWidth="1"/>
    <col min="9742" max="9754" width="0" hidden="1" customWidth="1"/>
    <col min="9986" max="9986" width="29.85546875" customWidth="1"/>
    <col min="9987" max="9987" width="51.140625" customWidth="1"/>
    <col min="9988" max="9988" width="31.5703125" customWidth="1"/>
    <col min="9989" max="9990" width="25.28515625" customWidth="1"/>
    <col min="9991" max="9991" width="29.28515625" customWidth="1"/>
    <col min="9992" max="9992" width="46.5703125" customWidth="1"/>
    <col min="9993" max="9996" width="15.42578125" customWidth="1"/>
    <col min="9997" max="9997" width="21.85546875" customWidth="1"/>
    <col min="9998" max="10010" width="0" hidden="1" customWidth="1"/>
    <col min="10242" max="10242" width="29.85546875" customWidth="1"/>
    <col min="10243" max="10243" width="51.140625" customWidth="1"/>
    <col min="10244" max="10244" width="31.5703125" customWidth="1"/>
    <col min="10245" max="10246" width="25.28515625" customWidth="1"/>
    <col min="10247" max="10247" width="29.28515625" customWidth="1"/>
    <col min="10248" max="10248" width="46.5703125" customWidth="1"/>
    <col min="10249" max="10252" width="15.42578125" customWidth="1"/>
    <col min="10253" max="10253" width="21.85546875" customWidth="1"/>
    <col min="10254" max="10266" width="0" hidden="1" customWidth="1"/>
    <col min="10498" max="10498" width="29.85546875" customWidth="1"/>
    <col min="10499" max="10499" width="51.140625" customWidth="1"/>
    <col min="10500" max="10500" width="31.5703125" customWidth="1"/>
    <col min="10501" max="10502" width="25.28515625" customWidth="1"/>
    <col min="10503" max="10503" width="29.28515625" customWidth="1"/>
    <col min="10504" max="10504" width="46.5703125" customWidth="1"/>
    <col min="10505" max="10508" width="15.42578125" customWidth="1"/>
    <col min="10509" max="10509" width="21.85546875" customWidth="1"/>
    <col min="10510" max="10522" width="0" hidden="1" customWidth="1"/>
    <col min="10754" max="10754" width="29.85546875" customWidth="1"/>
    <col min="10755" max="10755" width="51.140625" customWidth="1"/>
    <col min="10756" max="10756" width="31.5703125" customWidth="1"/>
    <col min="10757" max="10758" width="25.28515625" customWidth="1"/>
    <col min="10759" max="10759" width="29.28515625" customWidth="1"/>
    <col min="10760" max="10760" width="46.5703125" customWidth="1"/>
    <col min="10761" max="10764" width="15.42578125" customWidth="1"/>
    <col min="10765" max="10765" width="21.85546875" customWidth="1"/>
    <col min="10766" max="10778" width="0" hidden="1" customWidth="1"/>
    <col min="11010" max="11010" width="29.85546875" customWidth="1"/>
    <col min="11011" max="11011" width="51.140625" customWidth="1"/>
    <col min="11012" max="11012" width="31.5703125" customWidth="1"/>
    <col min="11013" max="11014" width="25.28515625" customWidth="1"/>
    <col min="11015" max="11015" width="29.28515625" customWidth="1"/>
    <col min="11016" max="11016" width="46.5703125" customWidth="1"/>
    <col min="11017" max="11020" width="15.42578125" customWidth="1"/>
    <col min="11021" max="11021" width="21.85546875" customWidth="1"/>
    <col min="11022" max="11034" width="0" hidden="1" customWidth="1"/>
    <col min="11266" max="11266" width="29.85546875" customWidth="1"/>
    <col min="11267" max="11267" width="51.140625" customWidth="1"/>
    <col min="11268" max="11268" width="31.5703125" customWidth="1"/>
    <col min="11269" max="11270" width="25.28515625" customWidth="1"/>
    <col min="11271" max="11271" width="29.28515625" customWidth="1"/>
    <col min="11272" max="11272" width="46.5703125" customWidth="1"/>
    <col min="11273" max="11276" width="15.42578125" customWidth="1"/>
    <col min="11277" max="11277" width="21.85546875" customWidth="1"/>
    <col min="11278" max="11290" width="0" hidden="1" customWidth="1"/>
    <col min="11522" max="11522" width="29.85546875" customWidth="1"/>
    <col min="11523" max="11523" width="51.140625" customWidth="1"/>
    <col min="11524" max="11524" width="31.5703125" customWidth="1"/>
    <col min="11525" max="11526" width="25.28515625" customWidth="1"/>
    <col min="11527" max="11527" width="29.28515625" customWidth="1"/>
    <col min="11528" max="11528" width="46.5703125" customWidth="1"/>
    <col min="11529" max="11532" width="15.42578125" customWidth="1"/>
    <col min="11533" max="11533" width="21.85546875" customWidth="1"/>
    <col min="11534" max="11546" width="0" hidden="1" customWidth="1"/>
    <col min="11778" max="11778" width="29.85546875" customWidth="1"/>
    <col min="11779" max="11779" width="51.140625" customWidth="1"/>
    <col min="11780" max="11780" width="31.5703125" customWidth="1"/>
    <col min="11781" max="11782" width="25.28515625" customWidth="1"/>
    <col min="11783" max="11783" width="29.28515625" customWidth="1"/>
    <col min="11784" max="11784" width="46.5703125" customWidth="1"/>
    <col min="11785" max="11788" width="15.42578125" customWidth="1"/>
    <col min="11789" max="11789" width="21.85546875" customWidth="1"/>
    <col min="11790" max="11802" width="0" hidden="1" customWidth="1"/>
    <col min="12034" max="12034" width="29.85546875" customWidth="1"/>
    <col min="12035" max="12035" width="51.140625" customWidth="1"/>
    <col min="12036" max="12036" width="31.5703125" customWidth="1"/>
    <col min="12037" max="12038" width="25.28515625" customWidth="1"/>
    <col min="12039" max="12039" width="29.28515625" customWidth="1"/>
    <col min="12040" max="12040" width="46.5703125" customWidth="1"/>
    <col min="12041" max="12044" width="15.42578125" customWidth="1"/>
    <col min="12045" max="12045" width="21.85546875" customWidth="1"/>
    <col min="12046" max="12058" width="0" hidden="1" customWidth="1"/>
    <col min="12290" max="12290" width="29.85546875" customWidth="1"/>
    <col min="12291" max="12291" width="51.140625" customWidth="1"/>
    <col min="12292" max="12292" width="31.5703125" customWidth="1"/>
    <col min="12293" max="12294" width="25.28515625" customWidth="1"/>
    <col min="12295" max="12295" width="29.28515625" customWidth="1"/>
    <col min="12296" max="12296" width="46.5703125" customWidth="1"/>
    <col min="12297" max="12300" width="15.42578125" customWidth="1"/>
    <col min="12301" max="12301" width="21.85546875" customWidth="1"/>
    <col min="12302" max="12314" width="0" hidden="1" customWidth="1"/>
    <col min="12546" max="12546" width="29.85546875" customWidth="1"/>
    <col min="12547" max="12547" width="51.140625" customWidth="1"/>
    <col min="12548" max="12548" width="31.5703125" customWidth="1"/>
    <col min="12549" max="12550" width="25.28515625" customWidth="1"/>
    <col min="12551" max="12551" width="29.28515625" customWidth="1"/>
    <col min="12552" max="12552" width="46.5703125" customWidth="1"/>
    <col min="12553" max="12556" width="15.42578125" customWidth="1"/>
    <col min="12557" max="12557" width="21.85546875" customWidth="1"/>
    <col min="12558" max="12570" width="0" hidden="1" customWidth="1"/>
    <col min="12802" max="12802" width="29.85546875" customWidth="1"/>
    <col min="12803" max="12803" width="51.140625" customWidth="1"/>
    <col min="12804" max="12804" width="31.5703125" customWidth="1"/>
    <col min="12805" max="12806" width="25.28515625" customWidth="1"/>
    <col min="12807" max="12807" width="29.28515625" customWidth="1"/>
    <col min="12808" max="12808" width="46.5703125" customWidth="1"/>
    <col min="12809" max="12812" width="15.42578125" customWidth="1"/>
    <col min="12813" max="12813" width="21.85546875" customWidth="1"/>
    <col min="12814" max="12826" width="0" hidden="1" customWidth="1"/>
    <col min="13058" max="13058" width="29.85546875" customWidth="1"/>
    <col min="13059" max="13059" width="51.140625" customWidth="1"/>
    <col min="13060" max="13060" width="31.5703125" customWidth="1"/>
    <col min="13061" max="13062" width="25.28515625" customWidth="1"/>
    <col min="13063" max="13063" width="29.28515625" customWidth="1"/>
    <col min="13064" max="13064" width="46.5703125" customWidth="1"/>
    <col min="13065" max="13068" width="15.42578125" customWidth="1"/>
    <col min="13069" max="13069" width="21.85546875" customWidth="1"/>
    <col min="13070" max="13082" width="0" hidden="1" customWidth="1"/>
    <col min="13314" max="13314" width="29.85546875" customWidth="1"/>
    <col min="13315" max="13315" width="51.140625" customWidth="1"/>
    <col min="13316" max="13316" width="31.5703125" customWidth="1"/>
    <col min="13317" max="13318" width="25.28515625" customWidth="1"/>
    <col min="13319" max="13319" width="29.28515625" customWidth="1"/>
    <col min="13320" max="13320" width="46.5703125" customWidth="1"/>
    <col min="13321" max="13324" width="15.42578125" customWidth="1"/>
    <col min="13325" max="13325" width="21.85546875" customWidth="1"/>
    <col min="13326" max="13338" width="0" hidden="1" customWidth="1"/>
    <col min="13570" max="13570" width="29.85546875" customWidth="1"/>
    <col min="13571" max="13571" width="51.140625" customWidth="1"/>
    <col min="13572" max="13572" width="31.5703125" customWidth="1"/>
    <col min="13573" max="13574" width="25.28515625" customWidth="1"/>
    <col min="13575" max="13575" width="29.28515625" customWidth="1"/>
    <col min="13576" max="13576" width="46.5703125" customWidth="1"/>
    <col min="13577" max="13580" width="15.42578125" customWidth="1"/>
    <col min="13581" max="13581" width="21.85546875" customWidth="1"/>
    <col min="13582" max="13594" width="0" hidden="1" customWidth="1"/>
    <col min="13826" max="13826" width="29.85546875" customWidth="1"/>
    <col min="13827" max="13827" width="51.140625" customWidth="1"/>
    <col min="13828" max="13828" width="31.5703125" customWidth="1"/>
    <col min="13829" max="13830" width="25.28515625" customWidth="1"/>
    <col min="13831" max="13831" width="29.28515625" customWidth="1"/>
    <col min="13832" max="13832" width="46.5703125" customWidth="1"/>
    <col min="13833" max="13836" width="15.42578125" customWidth="1"/>
    <col min="13837" max="13837" width="21.85546875" customWidth="1"/>
    <col min="13838" max="13850" width="0" hidden="1" customWidth="1"/>
    <col min="14082" max="14082" width="29.85546875" customWidth="1"/>
    <col min="14083" max="14083" width="51.140625" customWidth="1"/>
    <col min="14084" max="14084" width="31.5703125" customWidth="1"/>
    <col min="14085" max="14086" width="25.28515625" customWidth="1"/>
    <col min="14087" max="14087" width="29.28515625" customWidth="1"/>
    <col min="14088" max="14088" width="46.5703125" customWidth="1"/>
    <col min="14089" max="14092" width="15.42578125" customWidth="1"/>
    <col min="14093" max="14093" width="21.85546875" customWidth="1"/>
    <col min="14094" max="14106" width="0" hidden="1" customWidth="1"/>
    <col min="14338" max="14338" width="29.85546875" customWidth="1"/>
    <col min="14339" max="14339" width="51.140625" customWidth="1"/>
    <col min="14340" max="14340" width="31.5703125" customWidth="1"/>
    <col min="14341" max="14342" width="25.28515625" customWidth="1"/>
    <col min="14343" max="14343" width="29.28515625" customWidth="1"/>
    <col min="14344" max="14344" width="46.5703125" customWidth="1"/>
    <col min="14345" max="14348" width="15.42578125" customWidth="1"/>
    <col min="14349" max="14349" width="21.85546875" customWidth="1"/>
    <col min="14350" max="14362" width="0" hidden="1" customWidth="1"/>
    <col min="14594" max="14594" width="29.85546875" customWidth="1"/>
    <col min="14595" max="14595" width="51.140625" customWidth="1"/>
    <col min="14596" max="14596" width="31.5703125" customWidth="1"/>
    <col min="14597" max="14598" width="25.28515625" customWidth="1"/>
    <col min="14599" max="14599" width="29.28515625" customWidth="1"/>
    <col min="14600" max="14600" width="46.5703125" customWidth="1"/>
    <col min="14601" max="14604" width="15.42578125" customWidth="1"/>
    <col min="14605" max="14605" width="21.85546875" customWidth="1"/>
    <col min="14606" max="14618" width="0" hidden="1" customWidth="1"/>
    <col min="14850" max="14850" width="29.85546875" customWidth="1"/>
    <col min="14851" max="14851" width="51.140625" customWidth="1"/>
    <col min="14852" max="14852" width="31.5703125" customWidth="1"/>
    <col min="14853" max="14854" width="25.28515625" customWidth="1"/>
    <col min="14855" max="14855" width="29.28515625" customWidth="1"/>
    <col min="14856" max="14856" width="46.5703125" customWidth="1"/>
    <col min="14857" max="14860" width="15.42578125" customWidth="1"/>
    <col min="14861" max="14861" width="21.85546875" customWidth="1"/>
    <col min="14862" max="14874" width="0" hidden="1" customWidth="1"/>
    <col min="15106" max="15106" width="29.85546875" customWidth="1"/>
    <col min="15107" max="15107" width="51.140625" customWidth="1"/>
    <col min="15108" max="15108" width="31.5703125" customWidth="1"/>
    <col min="15109" max="15110" width="25.28515625" customWidth="1"/>
    <col min="15111" max="15111" width="29.28515625" customWidth="1"/>
    <col min="15112" max="15112" width="46.5703125" customWidth="1"/>
    <col min="15113" max="15116" width="15.42578125" customWidth="1"/>
    <col min="15117" max="15117" width="21.85546875" customWidth="1"/>
    <col min="15118" max="15130" width="0" hidden="1" customWidth="1"/>
    <col min="15362" max="15362" width="29.85546875" customWidth="1"/>
    <col min="15363" max="15363" width="51.140625" customWidth="1"/>
    <col min="15364" max="15364" width="31.5703125" customWidth="1"/>
    <col min="15365" max="15366" width="25.28515625" customWidth="1"/>
    <col min="15367" max="15367" width="29.28515625" customWidth="1"/>
    <col min="15368" max="15368" width="46.5703125" customWidth="1"/>
    <col min="15369" max="15372" width="15.42578125" customWidth="1"/>
    <col min="15373" max="15373" width="21.85546875" customWidth="1"/>
    <col min="15374" max="15386" width="0" hidden="1" customWidth="1"/>
    <col min="15618" max="15618" width="29.85546875" customWidth="1"/>
    <col min="15619" max="15619" width="51.140625" customWidth="1"/>
    <col min="15620" max="15620" width="31.5703125" customWidth="1"/>
    <col min="15621" max="15622" width="25.28515625" customWidth="1"/>
    <col min="15623" max="15623" width="29.28515625" customWidth="1"/>
    <col min="15624" max="15624" width="46.5703125" customWidth="1"/>
    <col min="15625" max="15628" width="15.42578125" customWidth="1"/>
    <col min="15629" max="15629" width="21.85546875" customWidth="1"/>
    <col min="15630" max="15642" width="0" hidden="1" customWidth="1"/>
    <col min="15874" max="15874" width="29.85546875" customWidth="1"/>
    <col min="15875" max="15875" width="51.140625" customWidth="1"/>
    <col min="15876" max="15876" width="31.5703125" customWidth="1"/>
    <col min="15877" max="15878" width="25.28515625" customWidth="1"/>
    <col min="15879" max="15879" width="29.28515625" customWidth="1"/>
    <col min="15880" max="15880" width="46.5703125" customWidth="1"/>
    <col min="15881" max="15884" width="15.42578125" customWidth="1"/>
    <col min="15885" max="15885" width="21.85546875" customWidth="1"/>
    <col min="15886" max="15898" width="0" hidden="1" customWidth="1"/>
    <col min="16130" max="16130" width="29.85546875" customWidth="1"/>
    <col min="16131" max="16131" width="51.140625" customWidth="1"/>
    <col min="16132" max="16132" width="31.5703125" customWidth="1"/>
    <col min="16133" max="16134" width="25.28515625" customWidth="1"/>
    <col min="16135" max="16135" width="29.28515625" customWidth="1"/>
    <col min="16136" max="16136" width="46.5703125" customWidth="1"/>
    <col min="16137" max="16140" width="15.42578125" customWidth="1"/>
    <col min="16141" max="16141" width="21.85546875" customWidth="1"/>
    <col min="16142" max="16154" width="0" hidden="1" customWidth="1"/>
  </cols>
  <sheetData>
    <row r="1" spans="2:34" ht="15.75" thickBot="1" x14ac:dyDescent="0.3"/>
    <row r="2" spans="2:34" ht="15.75" thickBot="1" x14ac:dyDescent="0.3">
      <c r="B2" s="422"/>
      <c r="C2" s="423"/>
      <c r="D2" s="423"/>
      <c r="E2" s="423"/>
      <c r="F2" s="423"/>
      <c r="G2" s="423"/>
      <c r="H2" s="423"/>
      <c r="I2" s="423"/>
      <c r="J2" s="423"/>
      <c r="K2" s="423"/>
      <c r="L2" s="423"/>
      <c r="M2" s="424"/>
      <c r="AA2" s="425"/>
      <c r="AB2" s="426"/>
      <c r="AC2" s="426"/>
      <c r="AD2" s="426"/>
      <c r="AE2" s="441"/>
      <c r="AF2" s="427"/>
    </row>
    <row r="3" spans="2:34" ht="24" customHeight="1" thickBot="1" x14ac:dyDescent="0.4">
      <c r="B3" s="469" t="s">
        <v>0</v>
      </c>
      <c r="C3" s="470"/>
      <c r="D3" s="470"/>
      <c r="E3" s="470"/>
      <c r="F3" s="470"/>
      <c r="G3" s="470"/>
      <c r="H3" s="471"/>
      <c r="I3" s="472" t="s">
        <v>47</v>
      </c>
      <c r="J3" s="473"/>
      <c r="K3" s="473"/>
      <c r="L3" s="474"/>
      <c r="M3" s="24"/>
      <c r="N3" s="1"/>
      <c r="O3" s="1"/>
      <c r="P3" s="1"/>
      <c r="Q3" s="2"/>
      <c r="R3" s="2"/>
      <c r="S3" s="571" t="s">
        <v>1</v>
      </c>
      <c r="T3" s="571"/>
      <c r="U3" s="571"/>
      <c r="V3" s="588" t="s">
        <v>2</v>
      </c>
      <c r="W3" s="588"/>
      <c r="X3" s="588"/>
      <c r="Y3" s="588"/>
      <c r="Z3" s="674"/>
      <c r="AA3" s="428" t="s">
        <v>597</v>
      </c>
      <c r="AB3" s="429"/>
      <c r="AC3" s="429"/>
      <c r="AD3" s="429"/>
      <c r="AE3" s="442"/>
      <c r="AF3" s="430"/>
    </row>
    <row r="4" spans="2:34" ht="60.75" thickBot="1" x14ac:dyDescent="0.3">
      <c r="B4" s="120" t="s">
        <v>3</v>
      </c>
      <c r="C4" s="3" t="s">
        <v>4</v>
      </c>
      <c r="D4" s="4" t="s">
        <v>5</v>
      </c>
      <c r="E4" s="4" t="s">
        <v>6</v>
      </c>
      <c r="F4" s="4" t="s">
        <v>7</v>
      </c>
      <c r="G4" s="4" t="s">
        <v>45</v>
      </c>
      <c r="H4" s="4" t="s">
        <v>8</v>
      </c>
      <c r="I4" s="4" t="s">
        <v>9</v>
      </c>
      <c r="J4" s="4" t="s">
        <v>10</v>
      </c>
      <c r="K4" s="4" t="s">
        <v>11</v>
      </c>
      <c r="L4" s="4" t="s">
        <v>12</v>
      </c>
      <c r="M4" s="4" t="s">
        <v>13</v>
      </c>
      <c r="N4" s="585" t="s">
        <v>14</v>
      </c>
      <c r="O4" s="586" t="s">
        <v>15</v>
      </c>
      <c r="P4" s="586" t="s">
        <v>16</v>
      </c>
      <c r="Q4" s="586" t="s">
        <v>17</v>
      </c>
      <c r="R4" s="586" t="s">
        <v>18</v>
      </c>
      <c r="S4" s="586"/>
      <c r="T4" s="586"/>
      <c r="U4" s="586"/>
      <c r="V4" s="587" t="s">
        <v>18</v>
      </c>
      <c r="W4" s="587"/>
      <c r="X4" s="587"/>
      <c r="Y4" s="587"/>
      <c r="Z4" s="657"/>
      <c r="AA4" s="672" t="s">
        <v>598</v>
      </c>
      <c r="AB4" s="673"/>
      <c r="AC4" s="673" t="s">
        <v>440</v>
      </c>
      <c r="AD4" s="673"/>
      <c r="AE4" s="443" t="s">
        <v>443</v>
      </c>
      <c r="AF4" s="431" t="s">
        <v>444</v>
      </c>
    </row>
    <row r="5" spans="2:34" s="6" customFormat="1" ht="36.75" customHeight="1" x14ac:dyDescent="0.25">
      <c r="B5" s="567" t="s">
        <v>34</v>
      </c>
      <c r="C5" s="565" t="s">
        <v>44</v>
      </c>
      <c r="D5" s="654" t="s">
        <v>599</v>
      </c>
      <c r="E5" s="655">
        <v>1</v>
      </c>
      <c r="F5" s="654" t="s">
        <v>600</v>
      </c>
      <c r="G5" s="654" t="s">
        <v>601</v>
      </c>
      <c r="H5" s="158" t="s">
        <v>602</v>
      </c>
      <c r="I5" s="432" t="s">
        <v>90</v>
      </c>
      <c r="J5" s="432" t="s">
        <v>90</v>
      </c>
      <c r="K5" s="432" t="s">
        <v>90</v>
      </c>
      <c r="L5" s="432" t="s">
        <v>90</v>
      </c>
      <c r="M5" s="433" t="s">
        <v>603</v>
      </c>
      <c r="N5" s="585"/>
      <c r="O5" s="586"/>
      <c r="P5" s="586"/>
      <c r="Q5" s="586"/>
      <c r="R5" s="573" t="s">
        <v>19</v>
      </c>
      <c r="S5" s="574"/>
      <c r="T5" s="575" t="s">
        <v>20</v>
      </c>
      <c r="U5" s="576"/>
      <c r="V5" s="589"/>
      <c r="W5" s="589"/>
      <c r="X5" s="589"/>
      <c r="Y5" s="589"/>
      <c r="Z5" s="656"/>
      <c r="AA5" s="664">
        <v>0.95</v>
      </c>
      <c r="AB5" s="665"/>
      <c r="AC5" s="666" t="s">
        <v>604</v>
      </c>
      <c r="AD5" s="666"/>
      <c r="AE5" s="444">
        <v>0.24</v>
      </c>
      <c r="AF5" s="661" t="s">
        <v>624</v>
      </c>
      <c r="AH5" s="217" t="s">
        <v>410</v>
      </c>
    </row>
    <row r="6" spans="2:34" s="6" customFormat="1" ht="28.5" customHeight="1" x14ac:dyDescent="0.25">
      <c r="B6" s="568"/>
      <c r="C6" s="465"/>
      <c r="D6" s="654"/>
      <c r="E6" s="655"/>
      <c r="F6" s="654"/>
      <c r="G6" s="654"/>
      <c r="H6" s="434" t="s">
        <v>605</v>
      </c>
      <c r="I6" s="432" t="s">
        <v>90</v>
      </c>
      <c r="J6" s="432" t="s">
        <v>90</v>
      </c>
      <c r="K6" s="432" t="s">
        <v>90</v>
      </c>
      <c r="L6" s="432" t="s">
        <v>90</v>
      </c>
      <c r="M6" s="433" t="s">
        <v>603</v>
      </c>
      <c r="N6" s="585"/>
      <c r="O6" s="586"/>
      <c r="P6" s="586"/>
      <c r="Q6" s="586"/>
      <c r="R6" s="10" t="s">
        <v>21</v>
      </c>
      <c r="S6" s="10" t="s">
        <v>22</v>
      </c>
      <c r="T6" s="10" t="s">
        <v>21</v>
      </c>
      <c r="U6" s="11" t="s">
        <v>22</v>
      </c>
      <c r="V6" s="12" t="s">
        <v>23</v>
      </c>
      <c r="W6" s="12" t="s">
        <v>17</v>
      </c>
      <c r="X6" s="12" t="s">
        <v>24</v>
      </c>
      <c r="Y6" s="12" t="s">
        <v>25</v>
      </c>
      <c r="Z6" s="435" t="s">
        <v>26</v>
      </c>
      <c r="AA6" s="664">
        <v>0.9</v>
      </c>
      <c r="AB6" s="665"/>
      <c r="AC6" s="666" t="s">
        <v>606</v>
      </c>
      <c r="AD6" s="666"/>
      <c r="AE6" s="444">
        <v>0.23</v>
      </c>
      <c r="AF6" s="662"/>
      <c r="AH6" s="217" t="s">
        <v>409</v>
      </c>
    </row>
    <row r="7" spans="2:34" s="6" customFormat="1" ht="36" customHeight="1" x14ac:dyDescent="0.25">
      <c r="B7" s="568"/>
      <c r="C7" s="465"/>
      <c r="D7" s="654"/>
      <c r="E7" s="655"/>
      <c r="F7" s="654"/>
      <c r="G7" s="654"/>
      <c r="H7" s="220" t="s">
        <v>607</v>
      </c>
      <c r="I7" s="432" t="s">
        <v>90</v>
      </c>
      <c r="J7" s="432" t="s">
        <v>90</v>
      </c>
      <c r="K7" s="432" t="s">
        <v>90</v>
      </c>
      <c r="L7" s="432" t="s">
        <v>90</v>
      </c>
      <c r="M7" s="433" t="s">
        <v>603</v>
      </c>
      <c r="AA7" s="664">
        <v>0.95</v>
      </c>
      <c r="AB7" s="665"/>
      <c r="AC7" s="666" t="s">
        <v>608</v>
      </c>
      <c r="AD7" s="666"/>
      <c r="AE7" s="444">
        <v>0.24</v>
      </c>
      <c r="AF7" s="662"/>
      <c r="AH7" s="220" t="s">
        <v>415</v>
      </c>
    </row>
    <row r="8" spans="2:34" s="6" customFormat="1" ht="55.5" customHeight="1" x14ac:dyDescent="0.25">
      <c r="B8" s="568"/>
      <c r="C8" s="465"/>
      <c r="D8" s="654"/>
      <c r="E8" s="655"/>
      <c r="F8" s="654"/>
      <c r="G8" s="654"/>
      <c r="H8" s="158" t="s">
        <v>609</v>
      </c>
      <c r="I8" s="432" t="s">
        <v>90</v>
      </c>
      <c r="J8" s="432" t="s">
        <v>90</v>
      </c>
      <c r="K8" s="432" t="s">
        <v>90</v>
      </c>
      <c r="L8" s="432" t="s">
        <v>90</v>
      </c>
      <c r="M8" s="433" t="s">
        <v>603</v>
      </c>
      <c r="AA8" s="664">
        <v>0.9</v>
      </c>
      <c r="AB8" s="665"/>
      <c r="AC8" s="666" t="s">
        <v>610</v>
      </c>
      <c r="AD8" s="666"/>
      <c r="AE8" s="444">
        <v>0.23</v>
      </c>
      <c r="AF8" s="662"/>
      <c r="AH8" s="158" t="s">
        <v>416</v>
      </c>
    </row>
    <row r="9" spans="2:34" s="6" customFormat="1" ht="33.75" customHeight="1" x14ac:dyDescent="0.25">
      <c r="B9" s="604"/>
      <c r="C9" s="466"/>
      <c r="D9" s="654"/>
      <c r="E9" s="655"/>
      <c r="F9" s="654"/>
      <c r="G9" s="654"/>
      <c r="H9" s="158" t="s">
        <v>611</v>
      </c>
      <c r="I9" s="432" t="s">
        <v>90</v>
      </c>
      <c r="J9" s="432" t="s">
        <v>90</v>
      </c>
      <c r="K9" s="432" t="s">
        <v>90</v>
      </c>
      <c r="L9" s="432" t="s">
        <v>90</v>
      </c>
      <c r="M9" s="433" t="s">
        <v>603</v>
      </c>
      <c r="AA9" s="664">
        <v>0.95</v>
      </c>
      <c r="AB9" s="665"/>
      <c r="AC9" s="666" t="s">
        <v>612</v>
      </c>
      <c r="AD9" s="666"/>
      <c r="AE9" s="444">
        <v>0.24</v>
      </c>
      <c r="AF9" s="662"/>
      <c r="AH9" s="158" t="s">
        <v>417</v>
      </c>
    </row>
    <row r="10" spans="2:34" s="6" customFormat="1" ht="54" customHeight="1" x14ac:dyDescent="0.25">
      <c r="B10" s="603" t="s">
        <v>34</v>
      </c>
      <c r="C10" s="464" t="s">
        <v>44</v>
      </c>
      <c r="D10" s="654" t="s">
        <v>613</v>
      </c>
      <c r="E10" s="655">
        <v>1</v>
      </c>
      <c r="F10" s="654" t="s">
        <v>614</v>
      </c>
      <c r="G10" s="654" t="s">
        <v>615</v>
      </c>
      <c r="H10" s="158" t="s">
        <v>616</v>
      </c>
      <c r="I10" s="432" t="s">
        <v>90</v>
      </c>
      <c r="J10" s="432" t="s">
        <v>90</v>
      </c>
      <c r="K10" s="432" t="s">
        <v>90</v>
      </c>
      <c r="L10" s="432" t="s">
        <v>90</v>
      </c>
      <c r="M10" s="433" t="s">
        <v>603</v>
      </c>
      <c r="AA10" s="664">
        <v>0.9</v>
      </c>
      <c r="AB10" s="665"/>
      <c r="AC10" s="666" t="s">
        <v>617</v>
      </c>
      <c r="AD10" s="666"/>
      <c r="AE10" s="444">
        <v>0.23</v>
      </c>
      <c r="AF10" s="662"/>
    </row>
    <row r="11" spans="2:34" ht="27" customHeight="1" x14ac:dyDescent="0.25">
      <c r="B11" s="568"/>
      <c r="C11" s="465"/>
      <c r="D11" s="654"/>
      <c r="E11" s="655"/>
      <c r="F11" s="654"/>
      <c r="G11" s="654"/>
      <c r="H11" s="158" t="s">
        <v>618</v>
      </c>
      <c r="I11" s="432" t="s">
        <v>90</v>
      </c>
      <c r="J11" s="432" t="s">
        <v>90</v>
      </c>
      <c r="K11" s="432" t="s">
        <v>90</v>
      </c>
      <c r="L11" s="432" t="s">
        <v>90</v>
      </c>
      <c r="M11" s="433" t="s">
        <v>603</v>
      </c>
      <c r="AA11" s="664">
        <v>0.8</v>
      </c>
      <c r="AB11" s="665"/>
      <c r="AC11" s="666" t="s">
        <v>619</v>
      </c>
      <c r="AD11" s="666"/>
      <c r="AE11" s="444">
        <v>0.2</v>
      </c>
      <c r="AF11" s="662"/>
    </row>
    <row r="12" spans="2:34" ht="36.75" customHeight="1" x14ac:dyDescent="0.25">
      <c r="B12" s="568"/>
      <c r="C12" s="465"/>
      <c r="D12" s="654"/>
      <c r="E12" s="655"/>
      <c r="F12" s="654"/>
      <c r="G12" s="654"/>
      <c r="H12" s="158" t="s">
        <v>620</v>
      </c>
      <c r="I12" s="432" t="s">
        <v>90</v>
      </c>
      <c r="J12" s="432" t="s">
        <v>90</v>
      </c>
      <c r="K12" s="432" t="s">
        <v>90</v>
      </c>
      <c r="L12" s="432" t="s">
        <v>90</v>
      </c>
      <c r="M12" s="433" t="s">
        <v>603</v>
      </c>
      <c r="AA12" s="664">
        <v>0.9</v>
      </c>
      <c r="AB12" s="665"/>
      <c r="AC12" s="666" t="s">
        <v>621</v>
      </c>
      <c r="AD12" s="666"/>
      <c r="AE12" s="444">
        <v>0.23</v>
      </c>
      <c r="AF12" s="662"/>
    </row>
    <row r="13" spans="2:34" ht="52.5" customHeight="1" thickBot="1" x14ac:dyDescent="0.3">
      <c r="B13" s="569"/>
      <c r="C13" s="566"/>
      <c r="D13" s="670"/>
      <c r="E13" s="671"/>
      <c r="F13" s="670"/>
      <c r="G13" s="670"/>
      <c r="H13" s="436" t="s">
        <v>622</v>
      </c>
      <c r="I13" s="437"/>
      <c r="J13" s="438"/>
      <c r="K13" s="439" t="s">
        <v>90</v>
      </c>
      <c r="L13" s="438"/>
      <c r="M13" s="440" t="s">
        <v>603</v>
      </c>
      <c r="AA13" s="667">
        <v>0.8</v>
      </c>
      <c r="AB13" s="668"/>
      <c r="AC13" s="669" t="s">
        <v>623</v>
      </c>
      <c r="AD13" s="669"/>
      <c r="AE13" s="445">
        <v>0.2</v>
      </c>
      <c r="AF13" s="663"/>
    </row>
    <row r="14" spans="2:34" x14ac:dyDescent="0.25">
      <c r="AB14" s="143">
        <v>0.89</v>
      </c>
      <c r="AE14" s="446">
        <v>0.23</v>
      </c>
    </row>
    <row r="15" spans="2:34" ht="27.75" customHeight="1" x14ac:dyDescent="0.25"/>
    <row r="16" spans="2:34" ht="24" customHeight="1" x14ac:dyDescent="0.25"/>
    <row r="17" ht="56.25" customHeight="1" x14ac:dyDescent="0.25"/>
    <row r="18" ht="56.25" customHeight="1" x14ac:dyDescent="0.25"/>
    <row r="19" ht="36.75" customHeight="1" x14ac:dyDescent="0.25"/>
    <row r="20" ht="57" customHeight="1" x14ac:dyDescent="0.25"/>
    <row r="21" ht="15" customHeight="1" x14ac:dyDescent="0.25"/>
    <row r="26" ht="24" customHeight="1" x14ac:dyDescent="0.25"/>
  </sheetData>
  <mergeCells count="46">
    <mergeCell ref="B3:H3"/>
    <mergeCell ref="I3:L3"/>
    <mergeCell ref="S3:U3"/>
    <mergeCell ref="V3:Z3"/>
    <mergeCell ref="N4:N6"/>
    <mergeCell ref="O4:O6"/>
    <mergeCell ref="P4:P6"/>
    <mergeCell ref="Q4:Q6"/>
    <mergeCell ref="R4:U4"/>
    <mergeCell ref="V4:Z4"/>
    <mergeCell ref="AA4:AB4"/>
    <mergeCell ref="AC4:AD4"/>
    <mergeCell ref="B5:B9"/>
    <mergeCell ref="C5:C9"/>
    <mergeCell ref="D5:D9"/>
    <mergeCell ref="E5:E9"/>
    <mergeCell ref="F5:F9"/>
    <mergeCell ref="G5:G9"/>
    <mergeCell ref="R5:S5"/>
    <mergeCell ref="T5:U5"/>
    <mergeCell ref="G10:G13"/>
    <mergeCell ref="AA10:AB10"/>
    <mergeCell ref="AC10:AD10"/>
    <mergeCell ref="V5:Z5"/>
    <mergeCell ref="AA5:AB5"/>
    <mergeCell ref="AC5:AD5"/>
    <mergeCell ref="AA6:AB6"/>
    <mergeCell ref="AC6:AD6"/>
    <mergeCell ref="AA7:AB7"/>
    <mergeCell ref="AC7:AD7"/>
    <mergeCell ref="AA8:AB8"/>
    <mergeCell ref="AC8:AD8"/>
    <mergeCell ref="B10:B13"/>
    <mergeCell ref="C10:C13"/>
    <mergeCell ref="D10:D13"/>
    <mergeCell ref="E10:E13"/>
    <mergeCell ref="F10:F13"/>
    <mergeCell ref="AF5:AF13"/>
    <mergeCell ref="AA11:AB11"/>
    <mergeCell ref="AC11:AD11"/>
    <mergeCell ref="AA12:AB12"/>
    <mergeCell ref="AC12:AD12"/>
    <mergeCell ref="AA13:AB13"/>
    <mergeCell ref="AC13:AD13"/>
    <mergeCell ref="AA9:AB9"/>
    <mergeCell ref="AC9:AD9"/>
  </mergeCells>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[1]Hoja2!#REF!</xm:f>
          </x14:formula1>
          <xm:sqref>C5 C10</xm:sqref>
        </x14:dataValidation>
        <x14:dataValidation type="list" allowBlank="1" showInputMessage="1" showErrorMessage="1">
          <x14:formula1>
            <xm:f>[1]Hoja2!#REF!</xm:f>
          </x14:formula1>
          <xm:sqref>B5 B10</xm:sqref>
        </x14:dataValidation>
      </x14:dataValidation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9:J59"/>
  <sheetViews>
    <sheetView topLeftCell="A48" workbookViewId="0">
      <selection activeCell="H25" sqref="H25:H59"/>
    </sheetView>
  </sheetViews>
  <sheetFormatPr baseColWidth="10" defaultRowHeight="15" x14ac:dyDescent="0.25"/>
  <cols>
    <col min="6" max="6" width="31.85546875" customWidth="1"/>
    <col min="7" max="7" width="48.7109375" customWidth="1"/>
    <col min="8" max="8" width="78.5703125" bestFit="1" customWidth="1"/>
    <col min="262" max="262" width="31.85546875" customWidth="1"/>
    <col min="263" max="263" width="48.7109375" customWidth="1"/>
    <col min="518" max="518" width="31.85546875" customWidth="1"/>
    <col min="519" max="519" width="48.7109375" customWidth="1"/>
    <col min="774" max="774" width="31.85546875" customWidth="1"/>
    <col min="775" max="775" width="48.7109375" customWidth="1"/>
    <col min="1030" max="1030" width="31.85546875" customWidth="1"/>
    <col min="1031" max="1031" width="48.7109375" customWidth="1"/>
    <col min="1286" max="1286" width="31.85546875" customWidth="1"/>
    <col min="1287" max="1287" width="48.7109375" customWidth="1"/>
    <col min="1542" max="1542" width="31.85546875" customWidth="1"/>
    <col min="1543" max="1543" width="48.7109375" customWidth="1"/>
    <col min="1798" max="1798" width="31.85546875" customWidth="1"/>
    <col min="1799" max="1799" width="48.7109375" customWidth="1"/>
    <col min="2054" max="2054" width="31.85546875" customWidth="1"/>
    <col min="2055" max="2055" width="48.7109375" customWidth="1"/>
    <col min="2310" max="2310" width="31.85546875" customWidth="1"/>
    <col min="2311" max="2311" width="48.7109375" customWidth="1"/>
    <col min="2566" max="2566" width="31.85546875" customWidth="1"/>
    <col min="2567" max="2567" width="48.7109375" customWidth="1"/>
    <col min="2822" max="2822" width="31.85546875" customWidth="1"/>
    <col min="2823" max="2823" width="48.7109375" customWidth="1"/>
    <col min="3078" max="3078" width="31.85546875" customWidth="1"/>
    <col min="3079" max="3079" width="48.7109375" customWidth="1"/>
    <col min="3334" max="3334" width="31.85546875" customWidth="1"/>
    <col min="3335" max="3335" width="48.7109375" customWidth="1"/>
    <col min="3590" max="3590" width="31.85546875" customWidth="1"/>
    <col min="3591" max="3591" width="48.7109375" customWidth="1"/>
    <col min="3846" max="3846" width="31.85546875" customWidth="1"/>
    <col min="3847" max="3847" width="48.7109375" customWidth="1"/>
    <col min="4102" max="4102" width="31.85546875" customWidth="1"/>
    <col min="4103" max="4103" width="48.7109375" customWidth="1"/>
    <col min="4358" max="4358" width="31.85546875" customWidth="1"/>
    <col min="4359" max="4359" width="48.7109375" customWidth="1"/>
    <col min="4614" max="4614" width="31.85546875" customWidth="1"/>
    <col min="4615" max="4615" width="48.7109375" customWidth="1"/>
    <col min="4870" max="4870" width="31.85546875" customWidth="1"/>
    <col min="4871" max="4871" width="48.7109375" customWidth="1"/>
    <col min="5126" max="5126" width="31.85546875" customWidth="1"/>
    <col min="5127" max="5127" width="48.7109375" customWidth="1"/>
    <col min="5382" max="5382" width="31.85546875" customWidth="1"/>
    <col min="5383" max="5383" width="48.7109375" customWidth="1"/>
    <col min="5638" max="5638" width="31.85546875" customWidth="1"/>
    <col min="5639" max="5639" width="48.7109375" customWidth="1"/>
    <col min="5894" max="5894" width="31.85546875" customWidth="1"/>
    <col min="5895" max="5895" width="48.7109375" customWidth="1"/>
    <col min="6150" max="6150" width="31.85546875" customWidth="1"/>
    <col min="6151" max="6151" width="48.7109375" customWidth="1"/>
    <col min="6406" max="6406" width="31.85546875" customWidth="1"/>
    <col min="6407" max="6407" width="48.7109375" customWidth="1"/>
    <col min="6662" max="6662" width="31.85546875" customWidth="1"/>
    <col min="6663" max="6663" width="48.7109375" customWidth="1"/>
    <col min="6918" max="6918" width="31.85546875" customWidth="1"/>
    <col min="6919" max="6919" width="48.7109375" customWidth="1"/>
    <col min="7174" max="7174" width="31.85546875" customWidth="1"/>
    <col min="7175" max="7175" width="48.7109375" customWidth="1"/>
    <col min="7430" max="7430" width="31.85546875" customWidth="1"/>
    <col min="7431" max="7431" width="48.7109375" customWidth="1"/>
    <col min="7686" max="7686" width="31.85546875" customWidth="1"/>
    <col min="7687" max="7687" width="48.7109375" customWidth="1"/>
    <col min="7942" max="7942" width="31.85546875" customWidth="1"/>
    <col min="7943" max="7943" width="48.7109375" customWidth="1"/>
    <col min="8198" max="8198" width="31.85546875" customWidth="1"/>
    <col min="8199" max="8199" width="48.7109375" customWidth="1"/>
    <col min="8454" max="8454" width="31.85546875" customWidth="1"/>
    <col min="8455" max="8455" width="48.7109375" customWidth="1"/>
    <col min="8710" max="8710" width="31.85546875" customWidth="1"/>
    <col min="8711" max="8711" width="48.7109375" customWidth="1"/>
    <col min="8966" max="8966" width="31.85546875" customWidth="1"/>
    <col min="8967" max="8967" width="48.7109375" customWidth="1"/>
    <col min="9222" max="9222" width="31.85546875" customWidth="1"/>
    <col min="9223" max="9223" width="48.7109375" customWidth="1"/>
    <col min="9478" max="9478" width="31.85546875" customWidth="1"/>
    <col min="9479" max="9479" width="48.7109375" customWidth="1"/>
    <col min="9734" max="9734" width="31.85546875" customWidth="1"/>
    <col min="9735" max="9735" width="48.7109375" customWidth="1"/>
    <col min="9990" max="9990" width="31.85546875" customWidth="1"/>
    <col min="9991" max="9991" width="48.7109375" customWidth="1"/>
    <col min="10246" max="10246" width="31.85546875" customWidth="1"/>
    <col min="10247" max="10247" width="48.7109375" customWidth="1"/>
    <col min="10502" max="10502" width="31.85546875" customWidth="1"/>
    <col min="10503" max="10503" width="48.7109375" customWidth="1"/>
    <col min="10758" max="10758" width="31.85546875" customWidth="1"/>
    <col min="10759" max="10759" width="48.7109375" customWidth="1"/>
    <col min="11014" max="11014" width="31.85546875" customWidth="1"/>
    <col min="11015" max="11015" width="48.7109375" customWidth="1"/>
    <col min="11270" max="11270" width="31.85546875" customWidth="1"/>
    <col min="11271" max="11271" width="48.7109375" customWidth="1"/>
    <col min="11526" max="11526" width="31.85546875" customWidth="1"/>
    <col min="11527" max="11527" width="48.7109375" customWidth="1"/>
    <col min="11782" max="11782" width="31.85546875" customWidth="1"/>
    <col min="11783" max="11783" width="48.7109375" customWidth="1"/>
    <col min="12038" max="12038" width="31.85546875" customWidth="1"/>
    <col min="12039" max="12039" width="48.7109375" customWidth="1"/>
    <col min="12294" max="12294" width="31.85546875" customWidth="1"/>
    <col min="12295" max="12295" width="48.7109375" customWidth="1"/>
    <col min="12550" max="12550" width="31.85546875" customWidth="1"/>
    <col min="12551" max="12551" width="48.7109375" customWidth="1"/>
    <col min="12806" max="12806" width="31.85546875" customWidth="1"/>
    <col min="12807" max="12807" width="48.7109375" customWidth="1"/>
    <col min="13062" max="13062" width="31.85546875" customWidth="1"/>
    <col min="13063" max="13063" width="48.7109375" customWidth="1"/>
    <col min="13318" max="13318" width="31.85546875" customWidth="1"/>
    <col min="13319" max="13319" width="48.7109375" customWidth="1"/>
    <col min="13574" max="13574" width="31.85546875" customWidth="1"/>
    <col min="13575" max="13575" width="48.7109375" customWidth="1"/>
    <col min="13830" max="13830" width="31.85546875" customWidth="1"/>
    <col min="13831" max="13831" width="48.7109375" customWidth="1"/>
    <col min="14086" max="14086" width="31.85546875" customWidth="1"/>
    <col min="14087" max="14087" width="48.7109375" customWidth="1"/>
    <col min="14342" max="14342" width="31.85546875" customWidth="1"/>
    <col min="14343" max="14343" width="48.7109375" customWidth="1"/>
    <col min="14598" max="14598" width="31.85546875" customWidth="1"/>
    <col min="14599" max="14599" width="48.7109375" customWidth="1"/>
    <col min="14854" max="14854" width="31.85546875" customWidth="1"/>
    <col min="14855" max="14855" width="48.7109375" customWidth="1"/>
    <col min="15110" max="15110" width="31.85546875" customWidth="1"/>
    <col min="15111" max="15111" width="48.7109375" customWidth="1"/>
    <col min="15366" max="15366" width="31.85546875" customWidth="1"/>
    <col min="15367" max="15367" width="48.7109375" customWidth="1"/>
    <col min="15622" max="15622" width="31.85546875" customWidth="1"/>
    <col min="15623" max="15623" width="48.7109375" customWidth="1"/>
    <col min="15878" max="15878" width="31.85546875" customWidth="1"/>
    <col min="15879" max="15879" width="48.7109375" customWidth="1"/>
    <col min="16134" max="16134" width="31.85546875" customWidth="1"/>
    <col min="16135" max="16135" width="48.7109375" customWidth="1"/>
  </cols>
  <sheetData>
    <row r="9" spans="6:7" x14ac:dyDescent="0.25">
      <c r="F9" s="15" t="s">
        <v>27</v>
      </c>
      <c r="G9" s="15" t="s">
        <v>28</v>
      </c>
    </row>
    <row r="10" spans="6:7" ht="30" x14ac:dyDescent="0.25">
      <c r="F10" s="15" t="s">
        <v>29</v>
      </c>
      <c r="G10" s="15" t="s">
        <v>30</v>
      </c>
    </row>
    <row r="11" spans="6:7" x14ac:dyDescent="0.25">
      <c r="F11" s="15" t="s">
        <v>31</v>
      </c>
      <c r="G11" s="15" t="s">
        <v>32</v>
      </c>
    </row>
    <row r="12" spans="6:7" x14ac:dyDescent="0.25">
      <c r="F12" s="16"/>
      <c r="G12" s="15" t="s">
        <v>33</v>
      </c>
    </row>
    <row r="13" spans="6:7" x14ac:dyDescent="0.25">
      <c r="F13" s="17"/>
      <c r="G13" s="15" t="s">
        <v>34</v>
      </c>
    </row>
    <row r="14" spans="6:7" ht="45.75" thickBot="1" x14ac:dyDescent="0.3">
      <c r="F14" s="18"/>
      <c r="G14" s="19" t="s">
        <v>35</v>
      </c>
    </row>
    <row r="17" spans="5:10" ht="30" x14ac:dyDescent="0.25">
      <c r="F17" s="20" t="s">
        <v>36</v>
      </c>
      <c r="J17" t="s">
        <v>37</v>
      </c>
    </row>
    <row r="18" spans="5:10" ht="60" x14ac:dyDescent="0.25">
      <c r="F18" s="20" t="s">
        <v>38</v>
      </c>
      <c r="J18" t="s">
        <v>39</v>
      </c>
    </row>
    <row r="19" spans="5:10" ht="30" x14ac:dyDescent="0.25">
      <c r="F19" s="20" t="s">
        <v>40</v>
      </c>
      <c r="J19" t="s">
        <v>41</v>
      </c>
    </row>
    <row r="20" spans="5:10" ht="60" x14ac:dyDescent="0.25">
      <c r="F20" s="20" t="s">
        <v>42</v>
      </c>
    </row>
    <row r="21" spans="5:10" ht="30" x14ac:dyDescent="0.25">
      <c r="F21" s="20" t="s">
        <v>43</v>
      </c>
    </row>
    <row r="22" spans="5:10" ht="45.75" thickBot="1" x14ac:dyDescent="0.3">
      <c r="F22" s="21" t="s">
        <v>44</v>
      </c>
    </row>
    <row r="24" spans="5:10" ht="15.75" thickBot="1" x14ac:dyDescent="0.3"/>
    <row r="25" spans="5:10" ht="30.75" thickBot="1" x14ac:dyDescent="0.3">
      <c r="E25" t="s">
        <v>49</v>
      </c>
      <c r="F25" s="25">
        <v>111608106</v>
      </c>
      <c r="G25" s="26" t="s">
        <v>51</v>
      </c>
      <c r="H25" s="28" t="str">
        <f>+CONCATENATE(F25,G25)</f>
        <v>111608106 CONSTRUCCION DE INFRAESTRUCTURA AEROPORTUARIA A NIVEL NACIONAL</v>
      </c>
    </row>
    <row r="26" spans="5:10" ht="30.75" thickBot="1" x14ac:dyDescent="0.3">
      <c r="F26" s="25">
        <v>111608504</v>
      </c>
      <c r="G26" s="26" t="s">
        <v>52</v>
      </c>
      <c r="H26" s="28" t="str">
        <f t="shared" ref="H26:H59" si="0">+CONCATENATE(F26,G26)</f>
        <v>111608504 CONSTRUCCIÓN PISTA AEROPUERTO DE IPIALES NARIÑO - PREVIO CONCEPTO DNP</v>
      </c>
    </row>
    <row r="27" spans="5:10" ht="30.75" thickBot="1" x14ac:dyDescent="0.3">
      <c r="F27" s="25">
        <v>111608505</v>
      </c>
      <c r="G27" s="26" t="s">
        <v>53</v>
      </c>
      <c r="H27" s="28" t="str">
        <f t="shared" si="0"/>
        <v>111608505 CONSTRUCION MEJORAMIENTO DE INFRAESTRUCTURA AEROPUERTO EL DORADO</v>
      </c>
    </row>
    <row r="28" spans="5:10" ht="30.75" thickBot="1" x14ac:dyDescent="0.3">
      <c r="F28" s="25">
        <v>113608002</v>
      </c>
      <c r="G28" s="26" t="s">
        <v>54</v>
      </c>
      <c r="H28" s="28" t="str">
        <f t="shared" si="0"/>
        <v>113608002 MEJORAMIENTO Y RECUPERACION ESTACIONES DE RADIOAYUDAS A NIVEL NACIONAL</v>
      </c>
    </row>
    <row r="29" spans="5:10" ht="30.75" thickBot="1" x14ac:dyDescent="0.3">
      <c r="F29" s="25">
        <v>113608003</v>
      </c>
      <c r="G29" s="26" t="s">
        <v>55</v>
      </c>
      <c r="H29" s="28" t="str">
        <f t="shared" si="0"/>
        <v>113608003 MANTENIMIENTO Y CONSERVACION DE LA INFRAESTRUCTURA AEROPORTUARIA.</v>
      </c>
    </row>
    <row r="30" spans="5:10" ht="45.75" thickBot="1" x14ac:dyDescent="0.3">
      <c r="F30" s="25">
        <v>113608119</v>
      </c>
      <c r="G30" s="26" t="s">
        <v>56</v>
      </c>
      <c r="H30" s="28" t="str">
        <f t="shared" si="0"/>
        <v>113608119 ADECUACION MANTENIMIENTO Y MEJORAMIENTO DE LA INFRAESTRUCTURA AMBIENTAL AEROPORTUARIA.</v>
      </c>
    </row>
    <row r="31" spans="5:10" ht="45.75" thickBot="1" x14ac:dyDescent="0.3">
      <c r="F31" s="25">
        <v>113608129</v>
      </c>
      <c r="G31" s="26" t="s">
        <v>57</v>
      </c>
      <c r="H31" s="28" t="str">
        <f t="shared" si="0"/>
        <v xml:space="preserve">113608129 AMPLIACION , MANTENIMIENTO Y MEJORAMIENTO DE LA INFRAESTRUCTURA AEROPORTUARIA . AEROPUERTOS COMUNITARIOS. </v>
      </c>
    </row>
    <row r="32" spans="5:10" ht="45.75" thickBot="1" x14ac:dyDescent="0.3">
      <c r="F32" s="25">
        <v>123608001</v>
      </c>
      <c r="G32" s="26" t="s">
        <v>58</v>
      </c>
      <c r="H32" s="28" t="str">
        <f t="shared" si="0"/>
        <v>123608001 MEJORAMIENTO Y MANTENIMIENTO DE LA INFRAESTRUCTURA ADMINISTRATIVA A NIVEL NACIONAL</v>
      </c>
    </row>
    <row r="33" spans="5:8" ht="30.75" thickBot="1" x14ac:dyDescent="0.3">
      <c r="F33" s="25">
        <v>450608001</v>
      </c>
      <c r="G33" s="26" t="s">
        <v>59</v>
      </c>
      <c r="H33" s="28" t="str">
        <f t="shared" si="0"/>
        <v>450608001 LEVANTAMIENTO DE INFORMACION PARA  ESTUDIOS PLANES Y  PROGRAMAS AMBIENTALES</v>
      </c>
    </row>
    <row r="34" spans="5:8" ht="45.75" thickBot="1" x14ac:dyDescent="0.3">
      <c r="F34" s="25">
        <v>630608001</v>
      </c>
      <c r="G34" s="26" t="s">
        <v>60</v>
      </c>
      <c r="H34" s="28" t="str">
        <f t="shared" si="0"/>
        <v xml:space="preserve">630608001 MEJORAMIENTO MANTENIMIENTO ADECUACIÓN REMODELACIÓN AMPLIACIÓN EN EL MARCO DE CTO PLAN Y ACUERDOS DE DESARROLLO NACIONAL   </v>
      </c>
    </row>
    <row r="35" spans="5:8" ht="30.75" thickBot="1" x14ac:dyDescent="0.3">
      <c r="E35" t="s">
        <v>48</v>
      </c>
      <c r="F35" s="25">
        <v>213608001</v>
      </c>
      <c r="G35" s="26" t="s">
        <v>61</v>
      </c>
      <c r="H35" s="28" t="str">
        <f t="shared" si="0"/>
        <v>213608001 ADQUISICION DE EQUIPOS Y SISTEMAS DE ENERGIA SOLAR Y COMERCIAL A NIVEL NACIONAL.</v>
      </c>
    </row>
    <row r="36" spans="5:8" ht="45.75" thickBot="1" x14ac:dyDescent="0.3">
      <c r="F36" s="25">
        <v>213608004</v>
      </c>
      <c r="G36" s="26" t="s">
        <v>62</v>
      </c>
      <c r="H36" s="28" t="str">
        <f t="shared" si="0"/>
        <v>213608004 ADQUISICION SERVICIO RED INTEGRADA DE MICROONDAS, CANALES TELEFONICOS Y TELEGRAFICOS NIVEL NACIONAL.</v>
      </c>
    </row>
    <row r="37" spans="5:8" ht="30.75" thickBot="1" x14ac:dyDescent="0.3">
      <c r="F37" s="25">
        <v>213608005</v>
      </c>
      <c r="G37" s="26" t="s">
        <v>63</v>
      </c>
      <c r="H37" s="28" t="str">
        <f t="shared" si="0"/>
        <v>213608005 ADQUISICION DE EQUIPOS Y SISTEMAS PARA LA RED METEOROLOGICA AERONAUTICA.</v>
      </c>
    </row>
    <row r="38" spans="5:8" ht="30.75" thickBot="1" x14ac:dyDescent="0.3">
      <c r="F38" s="25">
        <v>213608006</v>
      </c>
      <c r="G38" s="26" t="s">
        <v>64</v>
      </c>
      <c r="H38" s="28" t="str">
        <f t="shared" si="0"/>
        <v>213608006 ADQUISICION DE EQUIPOS PARA REDES DE TELECOMUNICACIONES.</v>
      </c>
    </row>
    <row r="39" spans="5:8" ht="30.75" thickBot="1" x14ac:dyDescent="0.3">
      <c r="F39" s="25">
        <v>213608007</v>
      </c>
      <c r="G39" s="26" t="s">
        <v>65</v>
      </c>
      <c r="H39" s="28" t="str">
        <f t="shared" si="0"/>
        <v>213608007 MANTENIMIENTO Y CONSERVACION DE EQUIPOS Y SISTEMAS AEROPORTUARIOS A NIVEL NACIONAL.</v>
      </c>
    </row>
    <row r="40" spans="5:8" ht="15.75" thickBot="1" x14ac:dyDescent="0.3">
      <c r="F40" s="25">
        <v>213608009</v>
      </c>
      <c r="G40" s="26" t="s">
        <v>66</v>
      </c>
      <c r="H40" s="28" t="str">
        <f t="shared" si="0"/>
        <v>213608009 AMPLIACION RED DE RADARES A NIVEL NACIONAL</v>
      </c>
    </row>
    <row r="41" spans="5:8" ht="45.75" thickBot="1" x14ac:dyDescent="0.3">
      <c r="F41" s="25">
        <v>213608010</v>
      </c>
      <c r="G41" s="26" t="s">
        <v>67</v>
      </c>
      <c r="H41" s="28" t="str">
        <f t="shared" si="0"/>
        <v>213608010 MANTENIMIENTO Y CONSERVACION DEL SISTEMA DE TELECOMUNICACIONES Y AYUDAS A LA NAVEGACION AEREA A NIVEL NACIONAL</v>
      </c>
    </row>
    <row r="42" spans="5:8" ht="30.75" thickBot="1" x14ac:dyDescent="0.3">
      <c r="F42" s="25">
        <v>213608011</v>
      </c>
      <c r="G42" s="26" t="s">
        <v>68</v>
      </c>
      <c r="H42" s="28" t="str">
        <f t="shared" si="0"/>
        <v>213608011 ADQUISICION DE EQUIPOS DEL PLAN NACIONAL DE AERONAVEGACION A NIVEL NACIONAL.</v>
      </c>
    </row>
    <row r="43" spans="5:8" ht="30.75" thickBot="1" x14ac:dyDescent="0.3">
      <c r="F43" s="25">
        <v>213608012</v>
      </c>
      <c r="G43" s="26" t="s">
        <v>69</v>
      </c>
      <c r="H43" s="28" t="str">
        <f t="shared" si="0"/>
        <v>213608012 ADQUISICION EQUIPOS Y REPUESTOS PARA SISTEMAS AEROPORTUARIOS NIVEL NACIONAL.</v>
      </c>
    </row>
    <row r="44" spans="5:8" ht="60.75" thickBot="1" x14ac:dyDescent="0.3">
      <c r="F44" s="25">
        <v>213608015</v>
      </c>
      <c r="G44" s="26" t="s">
        <v>70</v>
      </c>
      <c r="H44" s="28" t="str">
        <f t="shared" si="0"/>
        <v>213608015 REPOSICION Y MANTENIMIENTO PARQUE AUTOMOTOR PARA LA OPERACION DE LA INFRAESTRUCTURA AERONAUTICA Y AEROPORTUARIA.</v>
      </c>
    </row>
    <row r="45" spans="5:8" ht="30.75" thickBot="1" x14ac:dyDescent="0.3">
      <c r="F45" s="25">
        <v>213608016</v>
      </c>
      <c r="G45" s="26" t="s">
        <v>71</v>
      </c>
      <c r="H45" s="28" t="str">
        <f t="shared" si="0"/>
        <v>213608016 ADQUISICION EQUIPOS Y SISTEMAS AERONAUTICOS Y AEROPORTUARIOS AEROPUERTO EL DORADO</v>
      </c>
    </row>
    <row r="46" spans="5:8" ht="30.75" thickBot="1" x14ac:dyDescent="0.3">
      <c r="E46" t="s">
        <v>50</v>
      </c>
      <c r="F46" s="25">
        <v>213608002</v>
      </c>
      <c r="G46" s="27" t="s">
        <v>72</v>
      </c>
      <c r="H46" s="28" t="str">
        <f t="shared" si="0"/>
        <v>213608002 ADQUISICION DE EQUIPOS DE PROTECCION Y EXTINCION DE INCENDIOS BUSQUEDA Y RESCATE.</v>
      </c>
    </row>
    <row r="47" spans="5:8" ht="30.75" thickBot="1" x14ac:dyDescent="0.3">
      <c r="F47" s="25">
        <v>213608003</v>
      </c>
      <c r="G47" s="27" t="s">
        <v>73</v>
      </c>
      <c r="H47" s="28" t="str">
        <f t="shared" si="0"/>
        <v>213608003 MANTENIMIENTO Y CONSERVACION DE EQUIPOS DE EXTINCION DE INCENDIOS Y BUSQUEDA Y RESCATE.</v>
      </c>
    </row>
    <row r="48" spans="5:8" ht="30.75" thickBot="1" x14ac:dyDescent="0.3">
      <c r="F48" s="25">
        <v>213608008</v>
      </c>
      <c r="G48" s="27" t="s">
        <v>74</v>
      </c>
      <c r="H48" s="28" t="str">
        <f t="shared" si="0"/>
        <v>213608008 ADQUISICION Y RENOVACION DE EQUIPOS Y ELEMENTOS PARA LA SEGURIDAD EN AEROPUERTOS.</v>
      </c>
    </row>
    <row r="49" spans="5:8" ht="30.75" thickBot="1" x14ac:dyDescent="0.3">
      <c r="F49" s="25">
        <v>213608014</v>
      </c>
      <c r="G49" s="27" t="s">
        <v>75</v>
      </c>
      <c r="H49" s="28" t="str">
        <f t="shared" si="0"/>
        <v>213608014 MANTENIMIENTO Y CONSERVACION DE EQUIPOS DE SEGURIDAD AEROPORTUARIA.</v>
      </c>
    </row>
    <row r="50" spans="5:8" ht="30.75" thickBot="1" x14ac:dyDescent="0.3">
      <c r="F50" s="25">
        <v>213608031</v>
      </c>
      <c r="G50" s="27" t="s">
        <v>76</v>
      </c>
      <c r="H50" s="28" t="str">
        <f t="shared" si="0"/>
        <v>213608031 ADQUISICION DE EQUIPOS Y SERVICIOS MEDICOS PARA SANIDADES AEROPORTUARIAS.</v>
      </c>
    </row>
    <row r="51" spans="5:8" ht="60.75" thickBot="1" x14ac:dyDescent="0.3">
      <c r="F51" s="25">
        <v>213608034</v>
      </c>
      <c r="G51" s="27" t="s">
        <v>77</v>
      </c>
      <c r="H51" s="28" t="str">
        <f t="shared" si="0"/>
        <v>213608034 ADQUISICION DE SERVICIOS DE SEGURIDAD PARA EL CONTROL Y OPERACION DE LOS SISTEMAS DE SEGURIDAD AEROPORTUARIA Y AYUDAS A LA NAVEGACION AEREA.</v>
      </c>
    </row>
    <row r="52" spans="5:8" ht="45.75" thickBot="1" x14ac:dyDescent="0.3">
      <c r="E52" t="s">
        <v>78</v>
      </c>
      <c r="F52" s="25">
        <v>213608018</v>
      </c>
      <c r="G52" s="27" t="s">
        <v>79</v>
      </c>
      <c r="H52" s="28" t="str">
        <f t="shared" si="0"/>
        <v>213608018 ADQUISICION DE SISTEMAS Y SERVICIOS INFORMATICOS PARA EL PLAN NACIONAL DE INFORMATICA.</v>
      </c>
    </row>
    <row r="53" spans="5:8" ht="30.75" thickBot="1" x14ac:dyDescent="0.3">
      <c r="F53" s="25">
        <v>213608019</v>
      </c>
      <c r="G53" s="27" t="s">
        <v>80</v>
      </c>
      <c r="H53" s="28" t="str">
        <f t="shared" si="0"/>
        <v>213608019 MANTENIMIENTO Y CONSERVACION DE EQUIPOS DE COMPUTACION.</v>
      </c>
    </row>
    <row r="54" spans="5:8" ht="30.75" thickBot="1" x14ac:dyDescent="0.3">
      <c r="E54" t="s">
        <v>81</v>
      </c>
      <c r="F54" s="25">
        <v>112608001</v>
      </c>
      <c r="G54" s="27" t="s">
        <v>82</v>
      </c>
      <c r="H54" s="28" t="str">
        <f t="shared" si="0"/>
        <v>112608001 ADQUISICION  TERRENOS PARA  CONTRUCCION Y  AMPLIACION DE AEROPUERTOS</v>
      </c>
    </row>
    <row r="55" spans="5:8" ht="15.75" thickBot="1" x14ac:dyDescent="0.3">
      <c r="F55" s="25">
        <v>510608004</v>
      </c>
      <c r="G55" s="27" t="s">
        <v>83</v>
      </c>
      <c r="H55" s="28" t="str">
        <f t="shared" si="0"/>
        <v>510608004 ASESORIA Y SERVICIOS DE CONSULTORIA</v>
      </c>
    </row>
    <row r="56" spans="5:8" ht="30.75" thickBot="1" x14ac:dyDescent="0.3">
      <c r="F56" s="25">
        <v>510608017</v>
      </c>
      <c r="G56" s="27" t="s">
        <v>84</v>
      </c>
      <c r="H56" s="28" t="str">
        <f t="shared" si="0"/>
        <v>510608017 CONTROL OPERACIONAL PARA GARANTIZAR LA SEGURIDAD AÉREA</v>
      </c>
    </row>
    <row r="57" spans="5:8" ht="30.75" thickBot="1" x14ac:dyDescent="0.3">
      <c r="F57" s="25">
        <v>510608002</v>
      </c>
      <c r="G57" s="27" t="s">
        <v>85</v>
      </c>
      <c r="H57" s="28" t="str">
        <f t="shared" si="0"/>
        <v>510608002 CAPACITACIÓN PERSONAL TÉNICO Y ADMINISTRATIVO</v>
      </c>
    </row>
    <row r="58" spans="5:8" ht="30.75" thickBot="1" x14ac:dyDescent="0.3">
      <c r="F58" s="25">
        <v>213608013</v>
      </c>
      <c r="G58" s="27" t="s">
        <v>86</v>
      </c>
      <c r="H58" s="28" t="str">
        <f t="shared" si="0"/>
        <v>213608013 MANTENIMIENTO Y CONSERVACIÓN DE EQUIPO AÉREO</v>
      </c>
    </row>
    <row r="59" spans="5:8" ht="30.75" thickBot="1" x14ac:dyDescent="0.3">
      <c r="F59" s="25">
        <v>320608001</v>
      </c>
      <c r="G59" s="27" t="s">
        <v>87</v>
      </c>
      <c r="H59" s="28" t="str">
        <f t="shared" si="0"/>
        <v>320608001 APLICACIÓN DE LOS PROGRAMAS DE SALUD OCUPACIONAL</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sheetPr>
  <dimension ref="A2:AN27"/>
  <sheetViews>
    <sheetView topLeftCell="J1" zoomScale="120" zoomScaleNormal="120" workbookViewId="0">
      <selection activeCell="R22" sqref="R22:R24"/>
    </sheetView>
  </sheetViews>
  <sheetFormatPr baseColWidth="10" defaultRowHeight="15" x14ac:dyDescent="0.25"/>
  <cols>
    <col min="2" max="2" width="29.85546875" customWidth="1"/>
    <col min="3" max="3" width="51.140625" customWidth="1"/>
    <col min="4" max="4" width="36.7109375" customWidth="1"/>
    <col min="5" max="6" width="25.28515625" customWidth="1"/>
    <col min="7" max="7" width="29.28515625" customWidth="1"/>
    <col min="8" max="8" width="46.5703125" customWidth="1"/>
    <col min="9" max="12" width="15.42578125" customWidth="1"/>
    <col min="13" max="13" width="21.85546875" customWidth="1"/>
    <col min="14" max="14" width="19.85546875" customWidth="1"/>
    <col min="15" max="15" width="40.7109375" customWidth="1"/>
    <col min="16" max="16" width="44.85546875" customWidth="1"/>
    <col min="17" max="17" width="18.85546875" style="22" customWidth="1"/>
    <col min="18" max="18" width="24.140625" style="73" customWidth="1"/>
    <col min="218" max="218" width="29.85546875" customWidth="1"/>
    <col min="219" max="219" width="51.140625" customWidth="1"/>
    <col min="220" max="220" width="31.5703125" customWidth="1"/>
    <col min="221" max="222" width="25.28515625" customWidth="1"/>
    <col min="223" max="223" width="29.28515625" customWidth="1"/>
    <col min="224" max="224" width="46.5703125" customWidth="1"/>
    <col min="225" max="228" width="15.42578125" customWidth="1"/>
    <col min="229" max="229" width="21.85546875" customWidth="1"/>
    <col min="230" max="242" width="0" hidden="1" customWidth="1"/>
    <col min="474" max="474" width="29.85546875" customWidth="1"/>
    <col min="475" max="475" width="51.140625" customWidth="1"/>
    <col min="476" max="476" width="31.5703125" customWidth="1"/>
    <col min="477" max="478" width="25.28515625" customWidth="1"/>
    <col min="479" max="479" width="29.28515625" customWidth="1"/>
    <col min="480" max="480" width="46.5703125" customWidth="1"/>
    <col min="481" max="484" width="15.42578125" customWidth="1"/>
    <col min="485" max="485" width="21.85546875" customWidth="1"/>
    <col min="486" max="498" width="0" hidden="1" customWidth="1"/>
    <col min="730" max="730" width="29.85546875" customWidth="1"/>
    <col min="731" max="731" width="51.140625" customWidth="1"/>
    <col min="732" max="732" width="31.5703125" customWidth="1"/>
    <col min="733" max="734" width="25.28515625" customWidth="1"/>
    <col min="735" max="735" width="29.28515625" customWidth="1"/>
    <col min="736" max="736" width="46.5703125" customWidth="1"/>
    <col min="737" max="740" width="15.42578125" customWidth="1"/>
    <col min="741" max="741" width="21.85546875" customWidth="1"/>
    <col min="742" max="754" width="0" hidden="1" customWidth="1"/>
    <col min="986" max="986" width="29.85546875" customWidth="1"/>
    <col min="987" max="987" width="51.140625" customWidth="1"/>
    <col min="988" max="988" width="31.5703125" customWidth="1"/>
    <col min="989" max="990" width="25.28515625" customWidth="1"/>
    <col min="991" max="991" width="29.28515625" customWidth="1"/>
    <col min="992" max="992" width="46.5703125" customWidth="1"/>
    <col min="993" max="996" width="15.42578125" customWidth="1"/>
    <col min="997" max="997" width="21.85546875" customWidth="1"/>
    <col min="998" max="1010" width="0" hidden="1" customWidth="1"/>
    <col min="1242" max="1242" width="29.85546875" customWidth="1"/>
    <col min="1243" max="1243" width="51.140625" customWidth="1"/>
    <col min="1244" max="1244" width="31.5703125" customWidth="1"/>
    <col min="1245" max="1246" width="25.28515625" customWidth="1"/>
    <col min="1247" max="1247" width="29.28515625" customWidth="1"/>
    <col min="1248" max="1248" width="46.5703125" customWidth="1"/>
    <col min="1249" max="1252" width="15.42578125" customWidth="1"/>
    <col min="1253" max="1253" width="21.85546875" customWidth="1"/>
    <col min="1254" max="1266" width="0" hidden="1" customWidth="1"/>
    <col min="1498" max="1498" width="29.85546875" customWidth="1"/>
    <col min="1499" max="1499" width="51.140625" customWidth="1"/>
    <col min="1500" max="1500" width="31.5703125" customWidth="1"/>
    <col min="1501" max="1502" width="25.28515625" customWidth="1"/>
    <col min="1503" max="1503" width="29.28515625" customWidth="1"/>
    <col min="1504" max="1504" width="46.5703125" customWidth="1"/>
    <col min="1505" max="1508" width="15.42578125" customWidth="1"/>
    <col min="1509" max="1509" width="21.85546875" customWidth="1"/>
    <col min="1510" max="1522" width="0" hidden="1" customWidth="1"/>
    <col min="1754" max="1754" width="29.85546875" customWidth="1"/>
    <col min="1755" max="1755" width="51.140625" customWidth="1"/>
    <col min="1756" max="1756" width="31.5703125" customWidth="1"/>
    <col min="1757" max="1758" width="25.28515625" customWidth="1"/>
    <col min="1759" max="1759" width="29.28515625" customWidth="1"/>
    <col min="1760" max="1760" width="46.5703125" customWidth="1"/>
    <col min="1761" max="1764" width="15.42578125" customWidth="1"/>
    <col min="1765" max="1765" width="21.85546875" customWidth="1"/>
    <col min="1766" max="1778" width="0" hidden="1" customWidth="1"/>
    <col min="2010" max="2010" width="29.85546875" customWidth="1"/>
    <col min="2011" max="2011" width="51.140625" customWidth="1"/>
    <col min="2012" max="2012" width="31.5703125" customWidth="1"/>
    <col min="2013" max="2014" width="25.28515625" customWidth="1"/>
    <col min="2015" max="2015" width="29.28515625" customWidth="1"/>
    <col min="2016" max="2016" width="46.5703125" customWidth="1"/>
    <col min="2017" max="2020" width="15.42578125" customWidth="1"/>
    <col min="2021" max="2021" width="21.85546875" customWidth="1"/>
    <col min="2022" max="2034" width="0" hidden="1" customWidth="1"/>
    <col min="2266" max="2266" width="29.85546875" customWidth="1"/>
    <col min="2267" max="2267" width="51.140625" customWidth="1"/>
    <col min="2268" max="2268" width="31.5703125" customWidth="1"/>
    <col min="2269" max="2270" width="25.28515625" customWidth="1"/>
    <col min="2271" max="2271" width="29.28515625" customWidth="1"/>
    <col min="2272" max="2272" width="46.5703125" customWidth="1"/>
    <col min="2273" max="2276" width="15.42578125" customWidth="1"/>
    <col min="2277" max="2277" width="21.85546875" customWidth="1"/>
    <col min="2278" max="2290" width="0" hidden="1" customWidth="1"/>
    <col min="2522" max="2522" width="29.85546875" customWidth="1"/>
    <col min="2523" max="2523" width="51.140625" customWidth="1"/>
    <col min="2524" max="2524" width="31.5703125" customWidth="1"/>
    <col min="2525" max="2526" width="25.28515625" customWidth="1"/>
    <col min="2527" max="2527" width="29.28515625" customWidth="1"/>
    <col min="2528" max="2528" width="46.5703125" customWidth="1"/>
    <col min="2529" max="2532" width="15.42578125" customWidth="1"/>
    <col min="2533" max="2533" width="21.85546875" customWidth="1"/>
    <col min="2534" max="2546" width="0" hidden="1" customWidth="1"/>
    <col min="2778" max="2778" width="29.85546875" customWidth="1"/>
    <col min="2779" max="2779" width="51.140625" customWidth="1"/>
    <col min="2780" max="2780" width="31.5703125" customWidth="1"/>
    <col min="2781" max="2782" width="25.28515625" customWidth="1"/>
    <col min="2783" max="2783" width="29.28515625" customWidth="1"/>
    <col min="2784" max="2784" width="46.5703125" customWidth="1"/>
    <col min="2785" max="2788" width="15.42578125" customWidth="1"/>
    <col min="2789" max="2789" width="21.85546875" customWidth="1"/>
    <col min="2790" max="2802" width="0" hidden="1" customWidth="1"/>
    <col min="3034" max="3034" width="29.85546875" customWidth="1"/>
    <col min="3035" max="3035" width="51.140625" customWidth="1"/>
    <col min="3036" max="3036" width="31.5703125" customWidth="1"/>
    <col min="3037" max="3038" width="25.28515625" customWidth="1"/>
    <col min="3039" max="3039" width="29.28515625" customWidth="1"/>
    <col min="3040" max="3040" width="46.5703125" customWidth="1"/>
    <col min="3041" max="3044" width="15.42578125" customWidth="1"/>
    <col min="3045" max="3045" width="21.85546875" customWidth="1"/>
    <col min="3046" max="3058" width="0" hidden="1" customWidth="1"/>
    <col min="3290" max="3290" width="29.85546875" customWidth="1"/>
    <col min="3291" max="3291" width="51.140625" customWidth="1"/>
    <col min="3292" max="3292" width="31.5703125" customWidth="1"/>
    <col min="3293" max="3294" width="25.28515625" customWidth="1"/>
    <col min="3295" max="3295" width="29.28515625" customWidth="1"/>
    <col min="3296" max="3296" width="46.5703125" customWidth="1"/>
    <col min="3297" max="3300" width="15.42578125" customWidth="1"/>
    <col min="3301" max="3301" width="21.85546875" customWidth="1"/>
    <col min="3302" max="3314" width="0" hidden="1" customWidth="1"/>
    <col min="3546" max="3546" width="29.85546875" customWidth="1"/>
    <col min="3547" max="3547" width="51.140625" customWidth="1"/>
    <col min="3548" max="3548" width="31.5703125" customWidth="1"/>
    <col min="3549" max="3550" width="25.28515625" customWidth="1"/>
    <col min="3551" max="3551" width="29.28515625" customWidth="1"/>
    <col min="3552" max="3552" width="46.5703125" customWidth="1"/>
    <col min="3553" max="3556" width="15.42578125" customWidth="1"/>
    <col min="3557" max="3557" width="21.85546875" customWidth="1"/>
    <col min="3558" max="3570" width="0" hidden="1" customWidth="1"/>
    <col min="3802" max="3802" width="29.85546875" customWidth="1"/>
    <col min="3803" max="3803" width="51.140625" customWidth="1"/>
    <col min="3804" max="3804" width="31.5703125" customWidth="1"/>
    <col min="3805" max="3806" width="25.28515625" customWidth="1"/>
    <col min="3807" max="3807" width="29.28515625" customWidth="1"/>
    <col min="3808" max="3808" width="46.5703125" customWidth="1"/>
    <col min="3809" max="3812" width="15.42578125" customWidth="1"/>
    <col min="3813" max="3813" width="21.85546875" customWidth="1"/>
    <col min="3814" max="3826" width="0" hidden="1" customWidth="1"/>
    <col min="4058" max="4058" width="29.85546875" customWidth="1"/>
    <col min="4059" max="4059" width="51.140625" customWidth="1"/>
    <col min="4060" max="4060" width="31.5703125" customWidth="1"/>
    <col min="4061" max="4062" width="25.28515625" customWidth="1"/>
    <col min="4063" max="4063" width="29.28515625" customWidth="1"/>
    <col min="4064" max="4064" width="46.5703125" customWidth="1"/>
    <col min="4065" max="4068" width="15.42578125" customWidth="1"/>
    <col min="4069" max="4069" width="21.85546875" customWidth="1"/>
    <col min="4070" max="4082" width="0" hidden="1" customWidth="1"/>
    <col min="4314" max="4314" width="29.85546875" customWidth="1"/>
    <col min="4315" max="4315" width="51.140625" customWidth="1"/>
    <col min="4316" max="4316" width="31.5703125" customWidth="1"/>
    <col min="4317" max="4318" width="25.28515625" customWidth="1"/>
    <col min="4319" max="4319" width="29.28515625" customWidth="1"/>
    <col min="4320" max="4320" width="46.5703125" customWidth="1"/>
    <col min="4321" max="4324" width="15.42578125" customWidth="1"/>
    <col min="4325" max="4325" width="21.85546875" customWidth="1"/>
    <col min="4326" max="4338" width="0" hidden="1" customWidth="1"/>
    <col min="4570" max="4570" width="29.85546875" customWidth="1"/>
    <col min="4571" max="4571" width="51.140625" customWidth="1"/>
    <col min="4572" max="4572" width="31.5703125" customWidth="1"/>
    <col min="4573" max="4574" width="25.28515625" customWidth="1"/>
    <col min="4575" max="4575" width="29.28515625" customWidth="1"/>
    <col min="4576" max="4576" width="46.5703125" customWidth="1"/>
    <col min="4577" max="4580" width="15.42578125" customWidth="1"/>
    <col min="4581" max="4581" width="21.85546875" customWidth="1"/>
    <col min="4582" max="4594" width="0" hidden="1" customWidth="1"/>
    <col min="4826" max="4826" width="29.85546875" customWidth="1"/>
    <col min="4827" max="4827" width="51.140625" customWidth="1"/>
    <col min="4828" max="4828" width="31.5703125" customWidth="1"/>
    <col min="4829" max="4830" width="25.28515625" customWidth="1"/>
    <col min="4831" max="4831" width="29.28515625" customWidth="1"/>
    <col min="4832" max="4832" width="46.5703125" customWidth="1"/>
    <col min="4833" max="4836" width="15.42578125" customWidth="1"/>
    <col min="4837" max="4837" width="21.85546875" customWidth="1"/>
    <col min="4838" max="4850" width="0" hidden="1" customWidth="1"/>
    <col min="5082" max="5082" width="29.85546875" customWidth="1"/>
    <col min="5083" max="5083" width="51.140625" customWidth="1"/>
    <col min="5084" max="5084" width="31.5703125" customWidth="1"/>
    <col min="5085" max="5086" width="25.28515625" customWidth="1"/>
    <col min="5087" max="5087" width="29.28515625" customWidth="1"/>
    <col min="5088" max="5088" width="46.5703125" customWidth="1"/>
    <col min="5089" max="5092" width="15.42578125" customWidth="1"/>
    <col min="5093" max="5093" width="21.85546875" customWidth="1"/>
    <col min="5094" max="5106" width="0" hidden="1" customWidth="1"/>
    <col min="5338" max="5338" width="29.85546875" customWidth="1"/>
    <col min="5339" max="5339" width="51.140625" customWidth="1"/>
    <col min="5340" max="5340" width="31.5703125" customWidth="1"/>
    <col min="5341" max="5342" width="25.28515625" customWidth="1"/>
    <col min="5343" max="5343" width="29.28515625" customWidth="1"/>
    <col min="5344" max="5344" width="46.5703125" customWidth="1"/>
    <col min="5345" max="5348" width="15.42578125" customWidth="1"/>
    <col min="5349" max="5349" width="21.85546875" customWidth="1"/>
    <col min="5350" max="5362" width="0" hidden="1" customWidth="1"/>
    <col min="5594" max="5594" width="29.85546875" customWidth="1"/>
    <col min="5595" max="5595" width="51.140625" customWidth="1"/>
    <col min="5596" max="5596" width="31.5703125" customWidth="1"/>
    <col min="5597" max="5598" width="25.28515625" customWidth="1"/>
    <col min="5599" max="5599" width="29.28515625" customWidth="1"/>
    <col min="5600" max="5600" width="46.5703125" customWidth="1"/>
    <col min="5601" max="5604" width="15.42578125" customWidth="1"/>
    <col min="5605" max="5605" width="21.85546875" customWidth="1"/>
    <col min="5606" max="5618" width="0" hidden="1" customWidth="1"/>
    <col min="5850" max="5850" width="29.85546875" customWidth="1"/>
    <col min="5851" max="5851" width="51.140625" customWidth="1"/>
    <col min="5852" max="5852" width="31.5703125" customWidth="1"/>
    <col min="5853" max="5854" width="25.28515625" customWidth="1"/>
    <col min="5855" max="5855" width="29.28515625" customWidth="1"/>
    <col min="5856" max="5856" width="46.5703125" customWidth="1"/>
    <col min="5857" max="5860" width="15.42578125" customWidth="1"/>
    <col min="5861" max="5861" width="21.85546875" customWidth="1"/>
    <col min="5862" max="5874" width="0" hidden="1" customWidth="1"/>
    <col min="6106" max="6106" width="29.85546875" customWidth="1"/>
    <col min="6107" max="6107" width="51.140625" customWidth="1"/>
    <col min="6108" max="6108" width="31.5703125" customWidth="1"/>
    <col min="6109" max="6110" width="25.28515625" customWidth="1"/>
    <col min="6111" max="6111" width="29.28515625" customWidth="1"/>
    <col min="6112" max="6112" width="46.5703125" customWidth="1"/>
    <col min="6113" max="6116" width="15.42578125" customWidth="1"/>
    <col min="6117" max="6117" width="21.85546875" customWidth="1"/>
    <col min="6118" max="6130" width="0" hidden="1" customWidth="1"/>
    <col min="6362" max="6362" width="29.85546875" customWidth="1"/>
    <col min="6363" max="6363" width="51.140625" customWidth="1"/>
    <col min="6364" max="6364" width="31.5703125" customWidth="1"/>
    <col min="6365" max="6366" width="25.28515625" customWidth="1"/>
    <col min="6367" max="6367" width="29.28515625" customWidth="1"/>
    <col min="6368" max="6368" width="46.5703125" customWidth="1"/>
    <col min="6369" max="6372" width="15.42578125" customWidth="1"/>
    <col min="6373" max="6373" width="21.85546875" customWidth="1"/>
    <col min="6374" max="6386" width="0" hidden="1" customWidth="1"/>
    <col min="6618" max="6618" width="29.85546875" customWidth="1"/>
    <col min="6619" max="6619" width="51.140625" customWidth="1"/>
    <col min="6620" max="6620" width="31.5703125" customWidth="1"/>
    <col min="6621" max="6622" width="25.28515625" customWidth="1"/>
    <col min="6623" max="6623" width="29.28515625" customWidth="1"/>
    <col min="6624" max="6624" width="46.5703125" customWidth="1"/>
    <col min="6625" max="6628" width="15.42578125" customWidth="1"/>
    <col min="6629" max="6629" width="21.85546875" customWidth="1"/>
    <col min="6630" max="6642" width="0" hidden="1" customWidth="1"/>
    <col min="6874" max="6874" width="29.85546875" customWidth="1"/>
    <col min="6875" max="6875" width="51.140625" customWidth="1"/>
    <col min="6876" max="6876" width="31.5703125" customWidth="1"/>
    <col min="6877" max="6878" width="25.28515625" customWidth="1"/>
    <col min="6879" max="6879" width="29.28515625" customWidth="1"/>
    <col min="6880" max="6880" width="46.5703125" customWidth="1"/>
    <col min="6881" max="6884" width="15.42578125" customWidth="1"/>
    <col min="6885" max="6885" width="21.85546875" customWidth="1"/>
    <col min="6886" max="6898" width="0" hidden="1" customWidth="1"/>
    <col min="7130" max="7130" width="29.85546875" customWidth="1"/>
    <col min="7131" max="7131" width="51.140625" customWidth="1"/>
    <col min="7132" max="7132" width="31.5703125" customWidth="1"/>
    <col min="7133" max="7134" width="25.28515625" customWidth="1"/>
    <col min="7135" max="7135" width="29.28515625" customWidth="1"/>
    <col min="7136" max="7136" width="46.5703125" customWidth="1"/>
    <col min="7137" max="7140" width="15.42578125" customWidth="1"/>
    <col min="7141" max="7141" width="21.85546875" customWidth="1"/>
    <col min="7142" max="7154" width="0" hidden="1" customWidth="1"/>
    <col min="7386" max="7386" width="29.85546875" customWidth="1"/>
    <col min="7387" max="7387" width="51.140625" customWidth="1"/>
    <col min="7388" max="7388" width="31.5703125" customWidth="1"/>
    <col min="7389" max="7390" width="25.28515625" customWidth="1"/>
    <col min="7391" max="7391" width="29.28515625" customWidth="1"/>
    <col min="7392" max="7392" width="46.5703125" customWidth="1"/>
    <col min="7393" max="7396" width="15.42578125" customWidth="1"/>
    <col min="7397" max="7397" width="21.85546875" customWidth="1"/>
    <col min="7398" max="7410" width="0" hidden="1" customWidth="1"/>
    <col min="7642" max="7642" width="29.85546875" customWidth="1"/>
    <col min="7643" max="7643" width="51.140625" customWidth="1"/>
    <col min="7644" max="7644" width="31.5703125" customWidth="1"/>
    <col min="7645" max="7646" width="25.28515625" customWidth="1"/>
    <col min="7647" max="7647" width="29.28515625" customWidth="1"/>
    <col min="7648" max="7648" width="46.5703125" customWidth="1"/>
    <col min="7649" max="7652" width="15.42578125" customWidth="1"/>
    <col min="7653" max="7653" width="21.85546875" customWidth="1"/>
    <col min="7654" max="7666" width="0" hidden="1" customWidth="1"/>
    <col min="7898" max="7898" width="29.85546875" customWidth="1"/>
    <col min="7899" max="7899" width="51.140625" customWidth="1"/>
    <col min="7900" max="7900" width="31.5703125" customWidth="1"/>
    <col min="7901" max="7902" width="25.28515625" customWidth="1"/>
    <col min="7903" max="7903" width="29.28515625" customWidth="1"/>
    <col min="7904" max="7904" width="46.5703125" customWidth="1"/>
    <col min="7905" max="7908" width="15.42578125" customWidth="1"/>
    <col min="7909" max="7909" width="21.85546875" customWidth="1"/>
    <col min="7910" max="7922" width="0" hidden="1" customWidth="1"/>
    <col min="8154" max="8154" width="29.85546875" customWidth="1"/>
    <col min="8155" max="8155" width="51.140625" customWidth="1"/>
    <col min="8156" max="8156" width="31.5703125" customWidth="1"/>
    <col min="8157" max="8158" width="25.28515625" customWidth="1"/>
    <col min="8159" max="8159" width="29.28515625" customWidth="1"/>
    <col min="8160" max="8160" width="46.5703125" customWidth="1"/>
    <col min="8161" max="8164" width="15.42578125" customWidth="1"/>
    <col min="8165" max="8165" width="21.85546875" customWidth="1"/>
    <col min="8166" max="8178" width="0" hidden="1" customWidth="1"/>
    <col min="8410" max="8410" width="29.85546875" customWidth="1"/>
    <col min="8411" max="8411" width="51.140625" customWidth="1"/>
    <col min="8412" max="8412" width="31.5703125" customWidth="1"/>
    <col min="8413" max="8414" width="25.28515625" customWidth="1"/>
    <col min="8415" max="8415" width="29.28515625" customWidth="1"/>
    <col min="8416" max="8416" width="46.5703125" customWidth="1"/>
    <col min="8417" max="8420" width="15.42578125" customWidth="1"/>
    <col min="8421" max="8421" width="21.85546875" customWidth="1"/>
    <col min="8422" max="8434" width="0" hidden="1" customWidth="1"/>
    <col min="8666" max="8666" width="29.85546875" customWidth="1"/>
    <col min="8667" max="8667" width="51.140625" customWidth="1"/>
    <col min="8668" max="8668" width="31.5703125" customWidth="1"/>
    <col min="8669" max="8670" width="25.28515625" customWidth="1"/>
    <col min="8671" max="8671" width="29.28515625" customWidth="1"/>
    <col min="8672" max="8672" width="46.5703125" customWidth="1"/>
    <col min="8673" max="8676" width="15.42578125" customWidth="1"/>
    <col min="8677" max="8677" width="21.85546875" customWidth="1"/>
    <col min="8678" max="8690" width="0" hidden="1" customWidth="1"/>
    <col min="8922" max="8922" width="29.85546875" customWidth="1"/>
    <col min="8923" max="8923" width="51.140625" customWidth="1"/>
    <col min="8924" max="8924" width="31.5703125" customWidth="1"/>
    <col min="8925" max="8926" width="25.28515625" customWidth="1"/>
    <col min="8927" max="8927" width="29.28515625" customWidth="1"/>
    <col min="8928" max="8928" width="46.5703125" customWidth="1"/>
    <col min="8929" max="8932" width="15.42578125" customWidth="1"/>
    <col min="8933" max="8933" width="21.85546875" customWidth="1"/>
    <col min="8934" max="8946" width="0" hidden="1" customWidth="1"/>
    <col min="9178" max="9178" width="29.85546875" customWidth="1"/>
    <col min="9179" max="9179" width="51.140625" customWidth="1"/>
    <col min="9180" max="9180" width="31.5703125" customWidth="1"/>
    <col min="9181" max="9182" width="25.28515625" customWidth="1"/>
    <col min="9183" max="9183" width="29.28515625" customWidth="1"/>
    <col min="9184" max="9184" width="46.5703125" customWidth="1"/>
    <col min="9185" max="9188" width="15.42578125" customWidth="1"/>
    <col min="9189" max="9189" width="21.85546875" customWidth="1"/>
    <col min="9190" max="9202" width="0" hidden="1" customWidth="1"/>
    <col min="9434" max="9434" width="29.85546875" customWidth="1"/>
    <col min="9435" max="9435" width="51.140625" customWidth="1"/>
    <col min="9436" max="9436" width="31.5703125" customWidth="1"/>
    <col min="9437" max="9438" width="25.28515625" customWidth="1"/>
    <col min="9439" max="9439" width="29.28515625" customWidth="1"/>
    <col min="9440" max="9440" width="46.5703125" customWidth="1"/>
    <col min="9441" max="9444" width="15.42578125" customWidth="1"/>
    <col min="9445" max="9445" width="21.85546875" customWidth="1"/>
    <col min="9446" max="9458" width="0" hidden="1" customWidth="1"/>
    <col min="9690" max="9690" width="29.85546875" customWidth="1"/>
    <col min="9691" max="9691" width="51.140625" customWidth="1"/>
    <col min="9692" max="9692" width="31.5703125" customWidth="1"/>
    <col min="9693" max="9694" width="25.28515625" customWidth="1"/>
    <col min="9695" max="9695" width="29.28515625" customWidth="1"/>
    <col min="9696" max="9696" width="46.5703125" customWidth="1"/>
    <col min="9697" max="9700" width="15.42578125" customWidth="1"/>
    <col min="9701" max="9701" width="21.85546875" customWidth="1"/>
    <col min="9702" max="9714" width="0" hidden="1" customWidth="1"/>
    <col min="9946" max="9946" width="29.85546875" customWidth="1"/>
    <col min="9947" max="9947" width="51.140625" customWidth="1"/>
    <col min="9948" max="9948" width="31.5703125" customWidth="1"/>
    <col min="9949" max="9950" width="25.28515625" customWidth="1"/>
    <col min="9951" max="9951" width="29.28515625" customWidth="1"/>
    <col min="9952" max="9952" width="46.5703125" customWidth="1"/>
    <col min="9953" max="9956" width="15.42578125" customWidth="1"/>
    <col min="9957" max="9957" width="21.85546875" customWidth="1"/>
    <col min="9958" max="9970" width="0" hidden="1" customWidth="1"/>
    <col min="10202" max="10202" width="29.85546875" customWidth="1"/>
    <col min="10203" max="10203" width="51.140625" customWidth="1"/>
    <col min="10204" max="10204" width="31.5703125" customWidth="1"/>
    <col min="10205" max="10206" width="25.28515625" customWidth="1"/>
    <col min="10207" max="10207" width="29.28515625" customWidth="1"/>
    <col min="10208" max="10208" width="46.5703125" customWidth="1"/>
    <col min="10209" max="10212" width="15.42578125" customWidth="1"/>
    <col min="10213" max="10213" width="21.85546875" customWidth="1"/>
    <col min="10214" max="10226" width="0" hidden="1" customWidth="1"/>
    <col min="10458" max="10458" width="29.85546875" customWidth="1"/>
    <col min="10459" max="10459" width="51.140625" customWidth="1"/>
    <col min="10460" max="10460" width="31.5703125" customWidth="1"/>
    <col min="10461" max="10462" width="25.28515625" customWidth="1"/>
    <col min="10463" max="10463" width="29.28515625" customWidth="1"/>
    <col min="10464" max="10464" width="46.5703125" customWidth="1"/>
    <col min="10465" max="10468" width="15.42578125" customWidth="1"/>
    <col min="10469" max="10469" width="21.85546875" customWidth="1"/>
    <col min="10470" max="10482" width="0" hidden="1" customWidth="1"/>
    <col min="10714" max="10714" width="29.85546875" customWidth="1"/>
    <col min="10715" max="10715" width="51.140625" customWidth="1"/>
    <col min="10716" max="10716" width="31.5703125" customWidth="1"/>
    <col min="10717" max="10718" width="25.28515625" customWidth="1"/>
    <col min="10719" max="10719" width="29.28515625" customWidth="1"/>
    <col min="10720" max="10720" width="46.5703125" customWidth="1"/>
    <col min="10721" max="10724" width="15.42578125" customWidth="1"/>
    <col min="10725" max="10725" width="21.85546875" customWidth="1"/>
    <col min="10726" max="10738" width="0" hidden="1" customWidth="1"/>
    <col min="10970" max="10970" width="29.85546875" customWidth="1"/>
    <col min="10971" max="10971" width="51.140625" customWidth="1"/>
    <col min="10972" max="10972" width="31.5703125" customWidth="1"/>
    <col min="10973" max="10974" width="25.28515625" customWidth="1"/>
    <col min="10975" max="10975" width="29.28515625" customWidth="1"/>
    <col min="10976" max="10976" width="46.5703125" customWidth="1"/>
    <col min="10977" max="10980" width="15.42578125" customWidth="1"/>
    <col min="10981" max="10981" width="21.85546875" customWidth="1"/>
    <col min="10982" max="10994" width="0" hidden="1" customWidth="1"/>
    <col min="11226" max="11226" width="29.85546875" customWidth="1"/>
    <col min="11227" max="11227" width="51.140625" customWidth="1"/>
    <col min="11228" max="11228" width="31.5703125" customWidth="1"/>
    <col min="11229" max="11230" width="25.28515625" customWidth="1"/>
    <col min="11231" max="11231" width="29.28515625" customWidth="1"/>
    <col min="11232" max="11232" width="46.5703125" customWidth="1"/>
    <col min="11233" max="11236" width="15.42578125" customWidth="1"/>
    <col min="11237" max="11237" width="21.85546875" customWidth="1"/>
    <col min="11238" max="11250" width="0" hidden="1" customWidth="1"/>
    <col min="11482" max="11482" width="29.85546875" customWidth="1"/>
    <col min="11483" max="11483" width="51.140625" customWidth="1"/>
    <col min="11484" max="11484" width="31.5703125" customWidth="1"/>
    <col min="11485" max="11486" width="25.28515625" customWidth="1"/>
    <col min="11487" max="11487" width="29.28515625" customWidth="1"/>
    <col min="11488" max="11488" width="46.5703125" customWidth="1"/>
    <col min="11489" max="11492" width="15.42578125" customWidth="1"/>
    <col min="11493" max="11493" width="21.85546875" customWidth="1"/>
    <col min="11494" max="11506" width="0" hidden="1" customWidth="1"/>
    <col min="11738" max="11738" width="29.85546875" customWidth="1"/>
    <col min="11739" max="11739" width="51.140625" customWidth="1"/>
    <col min="11740" max="11740" width="31.5703125" customWidth="1"/>
    <col min="11741" max="11742" width="25.28515625" customWidth="1"/>
    <col min="11743" max="11743" width="29.28515625" customWidth="1"/>
    <col min="11744" max="11744" width="46.5703125" customWidth="1"/>
    <col min="11745" max="11748" width="15.42578125" customWidth="1"/>
    <col min="11749" max="11749" width="21.85546875" customWidth="1"/>
    <col min="11750" max="11762" width="0" hidden="1" customWidth="1"/>
    <col min="11994" max="11994" width="29.85546875" customWidth="1"/>
    <col min="11995" max="11995" width="51.140625" customWidth="1"/>
    <col min="11996" max="11996" width="31.5703125" customWidth="1"/>
    <col min="11997" max="11998" width="25.28515625" customWidth="1"/>
    <col min="11999" max="11999" width="29.28515625" customWidth="1"/>
    <col min="12000" max="12000" width="46.5703125" customWidth="1"/>
    <col min="12001" max="12004" width="15.42578125" customWidth="1"/>
    <col min="12005" max="12005" width="21.85546875" customWidth="1"/>
    <col min="12006" max="12018" width="0" hidden="1" customWidth="1"/>
    <col min="12250" max="12250" width="29.85546875" customWidth="1"/>
    <col min="12251" max="12251" width="51.140625" customWidth="1"/>
    <col min="12252" max="12252" width="31.5703125" customWidth="1"/>
    <col min="12253" max="12254" width="25.28515625" customWidth="1"/>
    <col min="12255" max="12255" width="29.28515625" customWidth="1"/>
    <col min="12256" max="12256" width="46.5703125" customWidth="1"/>
    <col min="12257" max="12260" width="15.42578125" customWidth="1"/>
    <col min="12261" max="12261" width="21.85546875" customWidth="1"/>
    <col min="12262" max="12274" width="0" hidden="1" customWidth="1"/>
    <col min="12506" max="12506" width="29.85546875" customWidth="1"/>
    <col min="12507" max="12507" width="51.140625" customWidth="1"/>
    <col min="12508" max="12508" width="31.5703125" customWidth="1"/>
    <col min="12509" max="12510" width="25.28515625" customWidth="1"/>
    <col min="12511" max="12511" width="29.28515625" customWidth="1"/>
    <col min="12512" max="12512" width="46.5703125" customWidth="1"/>
    <col min="12513" max="12516" width="15.42578125" customWidth="1"/>
    <col min="12517" max="12517" width="21.85546875" customWidth="1"/>
    <col min="12518" max="12530" width="0" hidden="1" customWidth="1"/>
    <col min="12762" max="12762" width="29.85546875" customWidth="1"/>
    <col min="12763" max="12763" width="51.140625" customWidth="1"/>
    <col min="12764" max="12764" width="31.5703125" customWidth="1"/>
    <col min="12765" max="12766" width="25.28515625" customWidth="1"/>
    <col min="12767" max="12767" width="29.28515625" customWidth="1"/>
    <col min="12768" max="12768" width="46.5703125" customWidth="1"/>
    <col min="12769" max="12772" width="15.42578125" customWidth="1"/>
    <col min="12773" max="12773" width="21.85546875" customWidth="1"/>
    <col min="12774" max="12786" width="0" hidden="1" customWidth="1"/>
    <col min="13018" max="13018" width="29.85546875" customWidth="1"/>
    <col min="13019" max="13019" width="51.140625" customWidth="1"/>
    <col min="13020" max="13020" width="31.5703125" customWidth="1"/>
    <col min="13021" max="13022" width="25.28515625" customWidth="1"/>
    <col min="13023" max="13023" width="29.28515625" customWidth="1"/>
    <col min="13024" max="13024" width="46.5703125" customWidth="1"/>
    <col min="13025" max="13028" width="15.42578125" customWidth="1"/>
    <col min="13029" max="13029" width="21.85546875" customWidth="1"/>
    <col min="13030" max="13042" width="0" hidden="1" customWidth="1"/>
    <col min="13274" max="13274" width="29.85546875" customWidth="1"/>
    <col min="13275" max="13275" width="51.140625" customWidth="1"/>
    <col min="13276" max="13276" width="31.5703125" customWidth="1"/>
    <col min="13277" max="13278" width="25.28515625" customWidth="1"/>
    <col min="13279" max="13279" width="29.28515625" customWidth="1"/>
    <col min="13280" max="13280" width="46.5703125" customWidth="1"/>
    <col min="13281" max="13284" width="15.42578125" customWidth="1"/>
    <col min="13285" max="13285" width="21.85546875" customWidth="1"/>
    <col min="13286" max="13298" width="0" hidden="1" customWidth="1"/>
    <col min="13530" max="13530" width="29.85546875" customWidth="1"/>
    <col min="13531" max="13531" width="51.140625" customWidth="1"/>
    <col min="13532" max="13532" width="31.5703125" customWidth="1"/>
    <col min="13533" max="13534" width="25.28515625" customWidth="1"/>
    <col min="13535" max="13535" width="29.28515625" customWidth="1"/>
    <col min="13536" max="13536" width="46.5703125" customWidth="1"/>
    <col min="13537" max="13540" width="15.42578125" customWidth="1"/>
    <col min="13541" max="13541" width="21.85546875" customWidth="1"/>
    <col min="13542" max="13554" width="0" hidden="1" customWidth="1"/>
    <col min="13786" max="13786" width="29.85546875" customWidth="1"/>
    <col min="13787" max="13787" width="51.140625" customWidth="1"/>
    <col min="13788" max="13788" width="31.5703125" customWidth="1"/>
    <col min="13789" max="13790" width="25.28515625" customWidth="1"/>
    <col min="13791" max="13791" width="29.28515625" customWidth="1"/>
    <col min="13792" max="13792" width="46.5703125" customWidth="1"/>
    <col min="13793" max="13796" width="15.42578125" customWidth="1"/>
    <col min="13797" max="13797" width="21.85546875" customWidth="1"/>
    <col min="13798" max="13810" width="0" hidden="1" customWidth="1"/>
    <col min="14042" max="14042" width="29.85546875" customWidth="1"/>
    <col min="14043" max="14043" width="51.140625" customWidth="1"/>
    <col min="14044" max="14044" width="31.5703125" customWidth="1"/>
    <col min="14045" max="14046" width="25.28515625" customWidth="1"/>
    <col min="14047" max="14047" width="29.28515625" customWidth="1"/>
    <col min="14048" max="14048" width="46.5703125" customWidth="1"/>
    <col min="14049" max="14052" width="15.42578125" customWidth="1"/>
    <col min="14053" max="14053" width="21.85546875" customWidth="1"/>
    <col min="14054" max="14066" width="0" hidden="1" customWidth="1"/>
    <col min="14298" max="14298" width="29.85546875" customWidth="1"/>
    <col min="14299" max="14299" width="51.140625" customWidth="1"/>
    <col min="14300" max="14300" width="31.5703125" customWidth="1"/>
    <col min="14301" max="14302" width="25.28515625" customWidth="1"/>
    <col min="14303" max="14303" width="29.28515625" customWidth="1"/>
    <col min="14304" max="14304" width="46.5703125" customWidth="1"/>
    <col min="14305" max="14308" width="15.42578125" customWidth="1"/>
    <col min="14309" max="14309" width="21.85546875" customWidth="1"/>
    <col min="14310" max="14322" width="0" hidden="1" customWidth="1"/>
    <col min="14554" max="14554" width="29.85546875" customWidth="1"/>
    <col min="14555" max="14555" width="51.140625" customWidth="1"/>
    <col min="14556" max="14556" width="31.5703125" customWidth="1"/>
    <col min="14557" max="14558" width="25.28515625" customWidth="1"/>
    <col min="14559" max="14559" width="29.28515625" customWidth="1"/>
    <col min="14560" max="14560" width="46.5703125" customWidth="1"/>
    <col min="14561" max="14564" width="15.42578125" customWidth="1"/>
    <col min="14565" max="14565" width="21.85546875" customWidth="1"/>
    <col min="14566" max="14578" width="0" hidden="1" customWidth="1"/>
    <col min="14810" max="14810" width="29.85546875" customWidth="1"/>
    <col min="14811" max="14811" width="51.140625" customWidth="1"/>
    <col min="14812" max="14812" width="31.5703125" customWidth="1"/>
    <col min="14813" max="14814" width="25.28515625" customWidth="1"/>
    <col min="14815" max="14815" width="29.28515625" customWidth="1"/>
    <col min="14816" max="14816" width="46.5703125" customWidth="1"/>
    <col min="14817" max="14820" width="15.42578125" customWidth="1"/>
    <col min="14821" max="14821" width="21.85546875" customWidth="1"/>
    <col min="14822" max="14834" width="0" hidden="1" customWidth="1"/>
    <col min="15066" max="15066" width="29.85546875" customWidth="1"/>
    <col min="15067" max="15067" width="51.140625" customWidth="1"/>
    <col min="15068" max="15068" width="31.5703125" customWidth="1"/>
    <col min="15069" max="15070" width="25.28515625" customWidth="1"/>
    <col min="15071" max="15071" width="29.28515625" customWidth="1"/>
    <col min="15072" max="15072" width="46.5703125" customWidth="1"/>
    <col min="15073" max="15076" width="15.42578125" customWidth="1"/>
    <col min="15077" max="15077" width="21.85546875" customWidth="1"/>
    <col min="15078" max="15090" width="0" hidden="1" customWidth="1"/>
    <col min="15322" max="15322" width="29.85546875" customWidth="1"/>
    <col min="15323" max="15323" width="51.140625" customWidth="1"/>
    <col min="15324" max="15324" width="31.5703125" customWidth="1"/>
    <col min="15325" max="15326" width="25.28515625" customWidth="1"/>
    <col min="15327" max="15327" width="29.28515625" customWidth="1"/>
    <col min="15328" max="15328" width="46.5703125" customWidth="1"/>
    <col min="15329" max="15332" width="15.42578125" customWidth="1"/>
    <col min="15333" max="15333" width="21.85546875" customWidth="1"/>
    <col min="15334" max="15346" width="0" hidden="1" customWidth="1"/>
    <col min="15578" max="15578" width="29.85546875" customWidth="1"/>
    <col min="15579" max="15579" width="51.140625" customWidth="1"/>
    <col min="15580" max="15580" width="31.5703125" customWidth="1"/>
    <col min="15581" max="15582" width="25.28515625" customWidth="1"/>
    <col min="15583" max="15583" width="29.28515625" customWidth="1"/>
    <col min="15584" max="15584" width="46.5703125" customWidth="1"/>
    <col min="15585" max="15588" width="15.42578125" customWidth="1"/>
    <col min="15589" max="15589" width="21.85546875" customWidth="1"/>
    <col min="15590" max="15602" width="0" hidden="1" customWidth="1"/>
    <col min="15834" max="15834" width="29.85546875" customWidth="1"/>
    <col min="15835" max="15835" width="51.140625" customWidth="1"/>
    <col min="15836" max="15836" width="31.5703125" customWidth="1"/>
    <col min="15837" max="15838" width="25.28515625" customWidth="1"/>
    <col min="15839" max="15839" width="29.28515625" customWidth="1"/>
    <col min="15840" max="15840" width="46.5703125" customWidth="1"/>
    <col min="15841" max="15844" width="15.42578125" customWidth="1"/>
    <col min="15845" max="15845" width="21.85546875" customWidth="1"/>
    <col min="15846" max="15858" width="0" hidden="1" customWidth="1"/>
    <col min="16090" max="16090" width="29.85546875" customWidth="1"/>
    <col min="16091" max="16091" width="51.140625" customWidth="1"/>
    <col min="16092" max="16092" width="31.5703125" customWidth="1"/>
    <col min="16093" max="16094" width="25.28515625" customWidth="1"/>
    <col min="16095" max="16095" width="29.28515625" customWidth="1"/>
    <col min="16096" max="16096" width="46.5703125" customWidth="1"/>
    <col min="16097" max="16100" width="15.42578125" customWidth="1"/>
    <col min="16101" max="16101" width="21.85546875" customWidth="1"/>
    <col min="16102" max="16114" width="0" hidden="1" customWidth="1"/>
  </cols>
  <sheetData>
    <row r="2" spans="2:23" ht="72.75" customHeight="1" thickBot="1" x14ac:dyDescent="0.3"/>
    <row r="3" spans="2:23" ht="24" customHeight="1" thickBot="1" x14ac:dyDescent="0.4">
      <c r="B3" s="469" t="s">
        <v>0</v>
      </c>
      <c r="C3" s="470"/>
      <c r="D3" s="470"/>
      <c r="E3" s="470"/>
      <c r="F3" s="470"/>
      <c r="G3" s="470"/>
      <c r="H3" s="471"/>
      <c r="I3" s="472" t="s">
        <v>47</v>
      </c>
      <c r="J3" s="473"/>
      <c r="K3" s="473"/>
      <c r="L3" s="474"/>
      <c r="M3" s="24"/>
      <c r="N3" s="467" t="s">
        <v>437</v>
      </c>
      <c r="O3" s="468"/>
      <c r="P3" s="468"/>
      <c r="Q3" s="468"/>
      <c r="R3" s="468"/>
      <c r="S3" s="73"/>
    </row>
    <row r="4" spans="2:23" ht="60.75" thickBot="1" x14ac:dyDescent="0.3">
      <c r="B4" s="3" t="s">
        <v>3</v>
      </c>
      <c r="C4" s="3" t="s">
        <v>4</v>
      </c>
      <c r="D4" s="4" t="s">
        <v>5</v>
      </c>
      <c r="E4" s="4" t="s">
        <v>6</v>
      </c>
      <c r="F4" s="4" t="s">
        <v>7</v>
      </c>
      <c r="G4" s="4" t="s">
        <v>45</v>
      </c>
      <c r="H4" s="4" t="s">
        <v>8</v>
      </c>
      <c r="I4" s="4" t="s">
        <v>9</v>
      </c>
      <c r="J4" s="4" t="s">
        <v>10</v>
      </c>
      <c r="K4" s="4" t="s">
        <v>11</v>
      </c>
      <c r="L4" s="4" t="s">
        <v>12</v>
      </c>
      <c r="M4" s="4" t="s">
        <v>13</v>
      </c>
      <c r="N4" s="248" t="s">
        <v>439</v>
      </c>
      <c r="O4" s="480" t="s">
        <v>440</v>
      </c>
      <c r="P4" s="481"/>
      <c r="Q4" s="260" t="s">
        <v>474</v>
      </c>
      <c r="R4" s="252" t="s">
        <v>444</v>
      </c>
      <c r="S4" s="73"/>
    </row>
    <row r="5" spans="2:23" ht="57" customHeight="1" x14ac:dyDescent="0.25">
      <c r="B5" s="484" t="s">
        <v>28</v>
      </c>
      <c r="C5" s="487" t="s">
        <v>40</v>
      </c>
      <c r="D5" s="487" t="s">
        <v>96</v>
      </c>
      <c r="E5" s="487" t="s">
        <v>97</v>
      </c>
      <c r="F5" s="487" t="s">
        <v>98</v>
      </c>
      <c r="G5" s="487" t="s">
        <v>99</v>
      </c>
      <c r="H5" s="169" t="s">
        <v>317</v>
      </c>
      <c r="I5" s="49" t="s">
        <v>90</v>
      </c>
      <c r="J5" s="49" t="s">
        <v>90</v>
      </c>
      <c r="K5" s="49" t="s">
        <v>90</v>
      </c>
      <c r="L5" s="49" t="s">
        <v>90</v>
      </c>
      <c r="M5" s="485" t="s">
        <v>50</v>
      </c>
      <c r="N5" s="253">
        <v>1</v>
      </c>
      <c r="O5" s="510" t="s">
        <v>445</v>
      </c>
      <c r="P5" s="511"/>
      <c r="Q5" s="333">
        <v>0.25</v>
      </c>
      <c r="R5" s="506" t="s">
        <v>479</v>
      </c>
      <c r="S5" s="73"/>
    </row>
    <row r="6" spans="2:23" ht="60" x14ac:dyDescent="0.25">
      <c r="B6" s="484"/>
      <c r="C6" s="487"/>
      <c r="D6" s="487"/>
      <c r="E6" s="487"/>
      <c r="F6" s="487"/>
      <c r="G6" s="487"/>
      <c r="H6" s="47" t="s">
        <v>100</v>
      </c>
      <c r="I6" s="48"/>
      <c r="J6" s="49" t="s">
        <v>90</v>
      </c>
      <c r="K6" s="49"/>
      <c r="L6" s="49" t="s">
        <v>90</v>
      </c>
      <c r="M6" s="485"/>
      <c r="N6" s="253"/>
      <c r="O6" s="482"/>
      <c r="P6" s="483"/>
      <c r="Q6" s="333">
        <v>0</v>
      </c>
      <c r="R6" s="506"/>
      <c r="S6" s="73"/>
      <c r="U6">
        <v>35</v>
      </c>
      <c r="V6">
        <v>100</v>
      </c>
      <c r="W6">
        <f>(V6*U8)/U6</f>
        <v>0</v>
      </c>
    </row>
    <row r="7" spans="2:23" s="6" customFormat="1" ht="15" customHeight="1" x14ac:dyDescent="0.25">
      <c r="B7" s="484"/>
      <c r="C7" s="487"/>
      <c r="D7" s="487"/>
      <c r="E7" s="487"/>
      <c r="F7" s="487"/>
      <c r="G7" s="487"/>
      <c r="H7" s="121" t="s">
        <v>101</v>
      </c>
      <c r="I7" s="170"/>
      <c r="J7" s="170"/>
      <c r="K7" s="171" t="s">
        <v>90</v>
      </c>
      <c r="L7" s="170"/>
      <c r="M7" s="485"/>
      <c r="N7" s="253"/>
      <c r="O7" s="482"/>
      <c r="P7" s="483"/>
      <c r="Q7" s="333">
        <v>0</v>
      </c>
      <c r="R7" s="506"/>
      <c r="S7" s="73"/>
    </row>
    <row r="8" spans="2:23" s="6" customFormat="1" ht="96.75" customHeight="1" x14ac:dyDescent="0.25">
      <c r="B8" s="484" t="s">
        <v>28</v>
      </c>
      <c r="C8" s="487" t="s">
        <v>36</v>
      </c>
      <c r="D8" s="487" t="s">
        <v>562</v>
      </c>
      <c r="E8" s="495">
        <v>1</v>
      </c>
      <c r="F8" s="487" t="s">
        <v>102</v>
      </c>
      <c r="G8" s="487" t="s">
        <v>103</v>
      </c>
      <c r="H8" s="121" t="s">
        <v>104</v>
      </c>
      <c r="I8" s="50" t="s">
        <v>90</v>
      </c>
      <c r="J8" s="50" t="s">
        <v>90</v>
      </c>
      <c r="K8" s="50" t="s">
        <v>90</v>
      </c>
      <c r="L8" s="50" t="s">
        <v>90</v>
      </c>
      <c r="M8" s="485" t="s">
        <v>50</v>
      </c>
      <c r="N8" s="326">
        <v>0.14000000000000001</v>
      </c>
      <c r="O8" s="478" t="s">
        <v>563</v>
      </c>
      <c r="P8" s="479"/>
      <c r="Q8" s="326">
        <v>0.14000000000000001</v>
      </c>
      <c r="R8" s="490" t="s">
        <v>571</v>
      </c>
      <c r="S8" s="73"/>
    </row>
    <row r="9" spans="2:23" s="6" customFormat="1" ht="87.75" customHeight="1" x14ac:dyDescent="0.25">
      <c r="B9" s="484"/>
      <c r="C9" s="487"/>
      <c r="D9" s="487"/>
      <c r="E9" s="487"/>
      <c r="F9" s="487"/>
      <c r="G9" s="487"/>
      <c r="H9" s="121" t="s">
        <v>105</v>
      </c>
      <c r="I9" s="50" t="s">
        <v>90</v>
      </c>
      <c r="J9" s="50" t="s">
        <v>90</v>
      </c>
      <c r="K9" s="50" t="s">
        <v>90</v>
      </c>
      <c r="L9" s="50" t="s">
        <v>90</v>
      </c>
      <c r="M9" s="485"/>
      <c r="N9" s="253">
        <v>0.13</v>
      </c>
      <c r="O9" s="478" t="s">
        <v>564</v>
      </c>
      <c r="P9" s="479"/>
      <c r="Q9" s="253">
        <v>0.13</v>
      </c>
      <c r="R9" s="490"/>
      <c r="S9" s="73"/>
    </row>
    <row r="10" spans="2:23" s="6" customFormat="1" ht="30" x14ac:dyDescent="0.25">
      <c r="B10" s="484"/>
      <c r="C10" s="487"/>
      <c r="D10" s="487"/>
      <c r="E10" s="487"/>
      <c r="F10" s="487"/>
      <c r="G10" s="487"/>
      <c r="H10" s="121" t="s">
        <v>106</v>
      </c>
      <c r="I10" s="50" t="s">
        <v>90</v>
      </c>
      <c r="J10" s="50" t="s">
        <v>90</v>
      </c>
      <c r="K10" s="50" t="s">
        <v>90</v>
      </c>
      <c r="L10" s="50" t="s">
        <v>90</v>
      </c>
      <c r="M10" s="485"/>
      <c r="N10" s="253">
        <v>0</v>
      </c>
      <c r="O10" s="478" t="s">
        <v>446</v>
      </c>
      <c r="P10" s="479"/>
      <c r="Q10" s="253">
        <v>0</v>
      </c>
      <c r="R10" s="490"/>
      <c r="S10" s="73"/>
    </row>
    <row r="11" spans="2:23" s="6" customFormat="1" ht="45" x14ac:dyDescent="0.25">
      <c r="B11" s="484"/>
      <c r="C11" s="487"/>
      <c r="D11" s="487"/>
      <c r="E11" s="487"/>
      <c r="F11" s="487"/>
      <c r="G11" s="487"/>
      <c r="H11" s="121" t="s">
        <v>107</v>
      </c>
      <c r="I11" s="50" t="s">
        <v>90</v>
      </c>
      <c r="J11" s="50" t="s">
        <v>90</v>
      </c>
      <c r="K11" s="50" t="s">
        <v>90</v>
      </c>
      <c r="L11" s="50" t="s">
        <v>90</v>
      </c>
      <c r="M11" s="485"/>
      <c r="N11" s="253">
        <v>0</v>
      </c>
      <c r="O11" s="478" t="s">
        <v>447</v>
      </c>
      <c r="P11" s="479"/>
      <c r="Q11" s="253">
        <v>0</v>
      </c>
      <c r="R11" s="490"/>
      <c r="S11" s="73"/>
    </row>
    <row r="12" spans="2:23" s="6" customFormat="1" ht="44.25" customHeight="1" x14ac:dyDescent="0.25">
      <c r="B12" s="484"/>
      <c r="C12" s="487"/>
      <c r="D12" s="487"/>
      <c r="E12" s="487"/>
      <c r="F12" s="487"/>
      <c r="G12" s="487"/>
      <c r="H12" s="55" t="s">
        <v>318</v>
      </c>
      <c r="I12" s="172"/>
      <c r="J12" s="50"/>
      <c r="K12" s="50"/>
      <c r="L12" s="173" t="s">
        <v>90</v>
      </c>
      <c r="M12" s="485"/>
      <c r="N12" s="326">
        <v>0.15</v>
      </c>
      <c r="O12" s="512"/>
      <c r="P12" s="513"/>
      <c r="Q12" s="326">
        <v>0.15</v>
      </c>
      <c r="R12" s="490"/>
      <c r="S12" s="73"/>
      <c r="W12" s="325"/>
    </row>
    <row r="13" spans="2:23" s="6" customFormat="1" ht="45.75" customHeight="1" x14ac:dyDescent="0.25">
      <c r="B13" s="485" t="s">
        <v>28</v>
      </c>
      <c r="C13" s="490" t="s">
        <v>36</v>
      </c>
      <c r="D13" s="490" t="s">
        <v>108</v>
      </c>
      <c r="E13" s="491">
        <v>1</v>
      </c>
      <c r="F13" s="490" t="s">
        <v>109</v>
      </c>
      <c r="G13" s="490" t="s">
        <v>110</v>
      </c>
      <c r="H13" s="17" t="s">
        <v>320</v>
      </c>
      <c r="I13" s="122" t="s">
        <v>90</v>
      </c>
      <c r="J13" s="122" t="s">
        <v>90</v>
      </c>
      <c r="K13" s="122" t="s">
        <v>90</v>
      </c>
      <c r="L13" s="122" t="s">
        <v>90</v>
      </c>
      <c r="M13" s="484" t="s">
        <v>111</v>
      </c>
      <c r="N13" s="253">
        <v>1</v>
      </c>
      <c r="O13" s="478" t="s">
        <v>565</v>
      </c>
      <c r="P13" s="479"/>
      <c r="Q13" s="334">
        <v>0.25</v>
      </c>
      <c r="R13" s="507" t="s">
        <v>479</v>
      </c>
      <c r="S13" s="73"/>
    </row>
    <row r="14" spans="2:23" s="6" customFormat="1" ht="36.75" customHeight="1" x14ac:dyDescent="0.25">
      <c r="B14" s="485"/>
      <c r="C14" s="490"/>
      <c r="D14" s="490"/>
      <c r="E14" s="485"/>
      <c r="F14" s="490"/>
      <c r="G14" s="490"/>
      <c r="H14" s="17" t="s">
        <v>319</v>
      </c>
      <c r="I14" s="122" t="s">
        <v>90</v>
      </c>
      <c r="J14" s="122" t="s">
        <v>90</v>
      </c>
      <c r="K14" s="122" t="s">
        <v>90</v>
      </c>
      <c r="L14" s="122" t="s">
        <v>90</v>
      </c>
      <c r="M14" s="484"/>
      <c r="N14" s="253">
        <v>1</v>
      </c>
      <c r="O14" s="478" t="s">
        <v>448</v>
      </c>
      <c r="P14" s="479"/>
      <c r="Q14" s="334">
        <v>0.25</v>
      </c>
      <c r="R14" s="508"/>
      <c r="S14" s="73"/>
    </row>
    <row r="15" spans="2:23" s="6" customFormat="1" ht="36.75" customHeight="1" x14ac:dyDescent="0.25">
      <c r="B15" s="485"/>
      <c r="C15" s="490"/>
      <c r="D15" s="490"/>
      <c r="E15" s="485"/>
      <c r="F15" s="490"/>
      <c r="G15" s="490"/>
      <c r="H15" s="17" t="s">
        <v>321</v>
      </c>
      <c r="I15" s="122" t="s">
        <v>90</v>
      </c>
      <c r="J15" s="122" t="s">
        <v>90</v>
      </c>
      <c r="K15" s="122" t="s">
        <v>90</v>
      </c>
      <c r="L15" s="122" t="s">
        <v>90</v>
      </c>
      <c r="M15" s="484"/>
      <c r="N15" s="253">
        <v>1</v>
      </c>
      <c r="O15" s="478" t="s">
        <v>448</v>
      </c>
      <c r="P15" s="479"/>
      <c r="Q15" s="334">
        <v>0.25</v>
      </c>
      <c r="R15" s="509"/>
      <c r="S15" s="73"/>
    </row>
    <row r="16" spans="2:23" s="6" customFormat="1" ht="30" x14ac:dyDescent="0.25">
      <c r="B16" s="484" t="s">
        <v>28</v>
      </c>
      <c r="C16" s="487" t="s">
        <v>40</v>
      </c>
      <c r="D16" s="487" t="s">
        <v>112</v>
      </c>
      <c r="E16" s="488">
        <v>1</v>
      </c>
      <c r="F16" s="487" t="s">
        <v>113</v>
      </c>
      <c r="G16" s="487" t="s">
        <v>114</v>
      </c>
      <c r="H16" s="8" t="s">
        <v>115</v>
      </c>
      <c r="I16" s="161" t="s">
        <v>90</v>
      </c>
      <c r="J16" s="161"/>
      <c r="K16" s="9"/>
      <c r="L16" s="9"/>
      <c r="M16" s="485" t="s">
        <v>50</v>
      </c>
      <c r="N16" s="253">
        <v>1</v>
      </c>
      <c r="O16" s="478" t="s">
        <v>449</v>
      </c>
      <c r="P16" s="479"/>
      <c r="Q16" s="333">
        <v>0.3</v>
      </c>
      <c r="R16" s="492" t="s">
        <v>479</v>
      </c>
      <c r="S16" s="73"/>
    </row>
    <row r="17" spans="1:40" s="6" customFormat="1" ht="30" x14ac:dyDescent="0.25">
      <c r="B17" s="484"/>
      <c r="C17" s="487"/>
      <c r="D17" s="487"/>
      <c r="E17" s="484"/>
      <c r="F17" s="487"/>
      <c r="G17" s="487"/>
      <c r="H17" s="8" t="s">
        <v>116</v>
      </c>
      <c r="I17" s="161" t="s">
        <v>90</v>
      </c>
      <c r="J17" s="161"/>
      <c r="K17" s="9"/>
      <c r="L17" s="9"/>
      <c r="M17" s="485"/>
      <c r="N17" s="253">
        <v>1</v>
      </c>
      <c r="O17" s="478" t="s">
        <v>450</v>
      </c>
      <c r="P17" s="479"/>
      <c r="Q17" s="333">
        <v>0.3</v>
      </c>
      <c r="R17" s="493"/>
      <c r="S17" s="73"/>
    </row>
    <row r="18" spans="1:40" s="6" customFormat="1" ht="45" x14ac:dyDescent="0.25">
      <c r="B18" s="484"/>
      <c r="C18" s="487"/>
      <c r="D18" s="487"/>
      <c r="E18" s="484"/>
      <c r="F18" s="487"/>
      <c r="G18" s="487"/>
      <c r="H18" s="8" t="s">
        <v>117</v>
      </c>
      <c r="I18" s="161"/>
      <c r="J18" s="161" t="s">
        <v>90</v>
      </c>
      <c r="K18" s="9"/>
      <c r="L18" s="9"/>
      <c r="M18" s="485"/>
      <c r="N18" s="253"/>
      <c r="O18" s="478"/>
      <c r="P18" s="479"/>
      <c r="Q18" s="333">
        <v>0</v>
      </c>
      <c r="R18" s="494"/>
      <c r="S18" s="73"/>
    </row>
    <row r="19" spans="1:40" s="6" customFormat="1" ht="67.5" customHeight="1" x14ac:dyDescent="0.25">
      <c r="B19" s="484" t="s">
        <v>28</v>
      </c>
      <c r="C19" s="487" t="s">
        <v>40</v>
      </c>
      <c r="D19" s="487" t="s">
        <v>118</v>
      </c>
      <c r="E19" s="488">
        <v>1</v>
      </c>
      <c r="F19" s="487" t="s">
        <v>119</v>
      </c>
      <c r="G19" s="487" t="s">
        <v>120</v>
      </c>
      <c r="H19" s="55" t="s">
        <v>121</v>
      </c>
      <c r="I19" s="161" t="s">
        <v>90</v>
      </c>
      <c r="J19" s="161"/>
      <c r="K19" s="161"/>
      <c r="L19" s="161"/>
      <c r="M19" s="485" t="s">
        <v>50</v>
      </c>
      <c r="N19" s="327" t="s">
        <v>569</v>
      </c>
      <c r="O19" s="478" t="s">
        <v>451</v>
      </c>
      <c r="P19" s="479"/>
      <c r="Q19" s="333">
        <v>0.33</v>
      </c>
      <c r="R19" s="492" t="s">
        <v>479</v>
      </c>
      <c r="S19" s="73"/>
    </row>
    <row r="20" spans="1:40" s="6" customFormat="1" ht="39.75" customHeight="1" x14ac:dyDescent="0.25">
      <c r="B20" s="484"/>
      <c r="C20" s="487"/>
      <c r="D20" s="487"/>
      <c r="E20" s="484"/>
      <c r="F20" s="487"/>
      <c r="G20" s="487"/>
      <c r="H20" s="55" t="s">
        <v>568</v>
      </c>
      <c r="I20" s="161"/>
      <c r="J20" s="161" t="s">
        <v>90</v>
      </c>
      <c r="K20" s="161"/>
      <c r="L20" s="161"/>
      <c r="M20" s="485"/>
      <c r="N20" s="327"/>
      <c r="O20" s="478"/>
      <c r="P20" s="479"/>
      <c r="Q20" s="333">
        <v>0</v>
      </c>
      <c r="R20" s="493"/>
      <c r="S20" s="73"/>
    </row>
    <row r="21" spans="1:40" s="6" customFormat="1" ht="27.75" customHeight="1" x14ac:dyDescent="0.25">
      <c r="B21" s="484"/>
      <c r="C21" s="487"/>
      <c r="D21" s="487"/>
      <c r="E21" s="484"/>
      <c r="F21" s="487"/>
      <c r="G21" s="487"/>
      <c r="H21" s="55" t="s">
        <v>122</v>
      </c>
      <c r="I21" s="161"/>
      <c r="J21" s="161"/>
      <c r="K21" s="161"/>
      <c r="L21" s="161" t="s">
        <v>90</v>
      </c>
      <c r="M21" s="485"/>
      <c r="N21" s="327"/>
      <c r="O21" s="478"/>
      <c r="P21" s="479"/>
      <c r="Q21" s="333">
        <v>0</v>
      </c>
      <c r="R21" s="494"/>
      <c r="S21" s="73"/>
      <c r="T21" s="186"/>
      <c r="U21" s="186"/>
      <c r="V21" s="186"/>
      <c r="W21" s="186"/>
      <c r="X21" s="186"/>
      <c r="Y21" s="186"/>
      <c r="Z21" s="186"/>
      <c r="AA21" s="186"/>
      <c r="AB21" s="186"/>
      <c r="AC21" s="186"/>
      <c r="AD21" s="186"/>
      <c r="AE21" s="186"/>
      <c r="AF21" s="186"/>
      <c r="AG21" s="186"/>
      <c r="AH21" s="186"/>
      <c r="AI21" s="186"/>
      <c r="AJ21" s="186"/>
      <c r="AK21" s="186"/>
      <c r="AL21" s="186"/>
      <c r="AM21" s="186"/>
      <c r="AN21" s="186"/>
    </row>
    <row r="22" spans="1:40" s="9" customFormat="1" ht="45" customHeight="1" x14ac:dyDescent="0.25">
      <c r="A22"/>
      <c r="B22" s="484" t="s">
        <v>34</v>
      </c>
      <c r="C22" s="486" t="s">
        <v>44</v>
      </c>
      <c r="D22" s="487" t="s">
        <v>123</v>
      </c>
      <c r="E22" s="488">
        <v>1</v>
      </c>
      <c r="F22" s="487" t="s">
        <v>124</v>
      </c>
      <c r="G22" s="487" t="s">
        <v>125</v>
      </c>
      <c r="H22" s="489" t="s">
        <v>126</v>
      </c>
      <c r="I22" s="484" t="s">
        <v>90</v>
      </c>
      <c r="J22" s="484" t="s">
        <v>90</v>
      </c>
      <c r="K22" s="484" t="s">
        <v>90</v>
      </c>
      <c r="L22" s="484" t="s">
        <v>90</v>
      </c>
      <c r="M22" s="485" t="s">
        <v>50</v>
      </c>
      <c r="N22" s="503">
        <v>1</v>
      </c>
      <c r="O22" s="497" t="s">
        <v>452</v>
      </c>
      <c r="P22" s="498"/>
      <c r="Q22" s="496">
        <v>0.25</v>
      </c>
      <c r="R22" s="492" t="s">
        <v>453</v>
      </c>
      <c r="S22" s="73"/>
      <c r="T22" s="186"/>
      <c r="U22" s="186"/>
      <c r="V22" s="186"/>
      <c r="W22" s="186"/>
      <c r="X22" s="186"/>
      <c r="Y22" s="186"/>
      <c r="Z22" s="186"/>
      <c r="AA22" s="186"/>
      <c r="AB22" s="186"/>
      <c r="AC22" s="186"/>
      <c r="AD22" s="186"/>
      <c r="AE22" s="186"/>
      <c r="AF22" s="186"/>
      <c r="AG22" s="186"/>
      <c r="AH22" s="186"/>
      <c r="AI22" s="186"/>
      <c r="AJ22" s="186"/>
      <c r="AK22" s="186"/>
      <c r="AL22" s="186"/>
      <c r="AM22" s="186"/>
      <c r="AN22" s="186"/>
    </row>
    <row r="23" spans="1:40" s="9" customFormat="1" x14ac:dyDescent="0.25">
      <c r="A23"/>
      <c r="B23" s="484"/>
      <c r="C23" s="486"/>
      <c r="D23" s="487"/>
      <c r="E23" s="484"/>
      <c r="F23" s="487"/>
      <c r="G23" s="487"/>
      <c r="H23" s="489"/>
      <c r="I23" s="484"/>
      <c r="J23" s="484"/>
      <c r="K23" s="484"/>
      <c r="L23" s="484"/>
      <c r="M23" s="485"/>
      <c r="N23" s="504"/>
      <c r="O23" s="499"/>
      <c r="P23" s="500"/>
      <c r="Q23" s="496"/>
      <c r="R23" s="493"/>
      <c r="S23" s="73"/>
      <c r="T23" s="186"/>
      <c r="U23" s="186"/>
      <c r="V23" s="186"/>
      <c r="W23" s="186"/>
      <c r="X23" s="186"/>
      <c r="Y23" s="186"/>
      <c r="Z23" s="186"/>
      <c r="AA23" s="186"/>
      <c r="AB23" s="186"/>
      <c r="AC23" s="186"/>
      <c r="AD23" s="186"/>
      <c r="AE23" s="186"/>
      <c r="AF23" s="186"/>
      <c r="AG23" s="186"/>
      <c r="AH23" s="186"/>
      <c r="AI23" s="186"/>
      <c r="AJ23" s="186"/>
      <c r="AK23" s="186"/>
      <c r="AL23" s="186"/>
      <c r="AM23" s="186"/>
      <c r="AN23" s="186"/>
    </row>
    <row r="24" spans="1:40" s="9" customFormat="1" x14ac:dyDescent="0.25">
      <c r="A24"/>
      <c r="B24" s="484"/>
      <c r="C24" s="486"/>
      <c r="D24" s="487"/>
      <c r="E24" s="484"/>
      <c r="F24" s="487"/>
      <c r="G24" s="487"/>
      <c r="H24" s="489"/>
      <c r="I24" s="484"/>
      <c r="J24" s="484"/>
      <c r="K24" s="484"/>
      <c r="L24" s="484"/>
      <c r="M24" s="485"/>
      <c r="N24" s="505"/>
      <c r="O24" s="501"/>
      <c r="P24" s="502"/>
      <c r="Q24" s="496"/>
      <c r="R24" s="494"/>
      <c r="S24" s="73"/>
      <c r="T24" s="186"/>
      <c r="U24" s="186"/>
      <c r="V24" s="186"/>
      <c r="W24" s="186"/>
      <c r="X24" s="186"/>
      <c r="Y24" s="186"/>
      <c r="Z24" s="186"/>
      <c r="AA24" s="186"/>
      <c r="AB24" s="186"/>
      <c r="AC24" s="186"/>
      <c r="AD24" s="186"/>
      <c r="AE24" s="186"/>
      <c r="AF24" s="186"/>
      <c r="AG24" s="186"/>
      <c r="AH24" s="186"/>
      <c r="AI24" s="186"/>
      <c r="AJ24" s="186"/>
      <c r="AK24" s="186"/>
      <c r="AL24" s="186"/>
      <c r="AM24" s="186"/>
      <c r="AN24" s="186"/>
    </row>
    <row r="25" spans="1:40" x14ac:dyDescent="0.25">
      <c r="N25" s="335">
        <v>0.62</v>
      </c>
      <c r="O25" s="222"/>
      <c r="P25" s="222"/>
      <c r="Q25" s="330">
        <v>0.14000000000000001</v>
      </c>
      <c r="R25" s="259"/>
      <c r="S25" s="73"/>
      <c r="T25" s="222"/>
      <c r="U25" s="222"/>
      <c r="V25" s="222"/>
      <c r="W25" s="222"/>
      <c r="X25" s="222"/>
      <c r="Y25" s="222"/>
      <c r="Z25" s="222"/>
      <c r="AA25" s="222"/>
      <c r="AB25" s="222"/>
      <c r="AC25" s="222"/>
      <c r="AD25" s="222"/>
      <c r="AE25" s="222"/>
      <c r="AF25" s="222"/>
      <c r="AG25" s="222"/>
      <c r="AH25" s="222"/>
      <c r="AI25" s="222"/>
      <c r="AJ25" s="222"/>
      <c r="AK25" s="222"/>
      <c r="AL25" s="222"/>
      <c r="AM25" s="222"/>
      <c r="AN25" s="222"/>
    </row>
    <row r="26" spans="1:40" x14ac:dyDescent="0.25">
      <c r="B26" t="s">
        <v>46</v>
      </c>
      <c r="Q26" s="251"/>
    </row>
    <row r="27" spans="1:40" x14ac:dyDescent="0.25">
      <c r="Q27" s="261"/>
    </row>
  </sheetData>
  <mergeCells count="77">
    <mergeCell ref="Q22:Q24"/>
    <mergeCell ref="O22:P24"/>
    <mergeCell ref="N22:N24"/>
    <mergeCell ref="R8:R12"/>
    <mergeCell ref="R5:R7"/>
    <mergeCell ref="R13:R15"/>
    <mergeCell ref="O5:P5"/>
    <mergeCell ref="O9:P9"/>
    <mergeCell ref="O10:P10"/>
    <mergeCell ref="O11:P11"/>
    <mergeCell ref="O12:P12"/>
    <mergeCell ref="O13:P13"/>
    <mergeCell ref="O14:P14"/>
    <mergeCell ref="O15:P15"/>
    <mergeCell ref="R16:R18"/>
    <mergeCell ref="R19:R21"/>
    <mergeCell ref="R22:R24"/>
    <mergeCell ref="G5:G7"/>
    <mergeCell ref="B3:H3"/>
    <mergeCell ref="I3:L3"/>
    <mergeCell ref="M5:M7"/>
    <mergeCell ref="B8:B12"/>
    <mergeCell ref="B5:B7"/>
    <mergeCell ref="C5:C7"/>
    <mergeCell ref="D5:D7"/>
    <mergeCell ref="E5:E7"/>
    <mergeCell ref="F5:F7"/>
    <mergeCell ref="C8:C12"/>
    <mergeCell ref="M8:M12"/>
    <mergeCell ref="D8:D12"/>
    <mergeCell ref="E8:E12"/>
    <mergeCell ref="F8:F12"/>
    <mergeCell ref="G8:G12"/>
    <mergeCell ref="E19:E21"/>
    <mergeCell ref="F19:F21"/>
    <mergeCell ref="G19:G21"/>
    <mergeCell ref="M13:M15"/>
    <mergeCell ref="G16:G18"/>
    <mergeCell ref="M16:M18"/>
    <mergeCell ref="G13:G15"/>
    <mergeCell ref="B16:B18"/>
    <mergeCell ref="C16:C18"/>
    <mergeCell ref="D16:D18"/>
    <mergeCell ref="E16:E18"/>
    <mergeCell ref="F16:F18"/>
    <mergeCell ref="B13:B15"/>
    <mergeCell ref="C13:C15"/>
    <mergeCell ref="D13:D15"/>
    <mergeCell ref="E13:E15"/>
    <mergeCell ref="F13:F15"/>
    <mergeCell ref="K22:K24"/>
    <mergeCell ref="L22:L24"/>
    <mergeCell ref="M22:M24"/>
    <mergeCell ref="M19:M21"/>
    <mergeCell ref="B22:B24"/>
    <mergeCell ref="C22:C24"/>
    <mergeCell ref="D22:D24"/>
    <mergeCell ref="E22:E24"/>
    <mergeCell ref="F22:F24"/>
    <mergeCell ref="G22:G24"/>
    <mergeCell ref="H22:H24"/>
    <mergeCell ref="I22:I24"/>
    <mergeCell ref="J22:J24"/>
    <mergeCell ref="B19:B21"/>
    <mergeCell ref="C19:C21"/>
    <mergeCell ref="D19:D21"/>
    <mergeCell ref="O4:P4"/>
    <mergeCell ref="O6:P6"/>
    <mergeCell ref="O7:P7"/>
    <mergeCell ref="N3:R3"/>
    <mergeCell ref="O8:P8"/>
    <mergeCell ref="O21:P21"/>
    <mergeCell ref="O16:P16"/>
    <mergeCell ref="O17:P17"/>
    <mergeCell ref="O18:P18"/>
    <mergeCell ref="O19:P19"/>
    <mergeCell ref="O20:P20"/>
  </mergeCells>
  <pageMargins left="0.7" right="0.7" top="0.75" bottom="0.75" header="0.3" footer="0.3"/>
  <pageSetup orientation="portrait" horizontalDpi="4294967295" verticalDpi="4294967295" r:id="rId1"/>
  <drawing r:id="rId2"/>
  <legacyDrawing r:id="rId3"/>
  <extLst>
    <ext xmlns:x14="http://schemas.microsoft.com/office/spreadsheetml/2009/9/main" uri="{CCE6A557-97BC-4b89-ADB6-D9C93CAAB3DF}">
      <x14:dataValidations xmlns:xm="http://schemas.microsoft.com/office/excel/2006/main" disablePrompts="1" count="2">
        <x14:dataValidation type="list" allowBlank="1" showInputMessage="1" showErrorMessage="1">
          <x14:formula1>
            <xm:f>[7]Hoja2!#REF!</xm:f>
          </x14:formula1>
          <xm:sqref>B13:C13</xm:sqref>
        </x14:dataValidation>
        <x14:dataValidation type="list" allowBlank="1" showInputMessage="1" showErrorMessage="1">
          <x14:formula1>
            <xm:f>[8]Hoja2!#REF!</xm:f>
          </x14:formula1>
          <xm:sqref>B5:C5 B8:C8 B16:C16 B19:C19 B22:C22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sheetPr>
  <dimension ref="B2:Q16"/>
  <sheetViews>
    <sheetView topLeftCell="G1" zoomScale="80" zoomScaleNormal="80" workbookViewId="0">
      <selection activeCell="Q6" sqref="Q6:Q14"/>
    </sheetView>
  </sheetViews>
  <sheetFormatPr baseColWidth="10" defaultColWidth="11.42578125" defaultRowHeight="15" x14ac:dyDescent="0.25"/>
  <cols>
    <col min="2" max="2" width="29.85546875" customWidth="1"/>
    <col min="3" max="3" width="51.140625" customWidth="1"/>
    <col min="4" max="4" width="31.5703125" customWidth="1"/>
    <col min="5" max="6" width="25.28515625" customWidth="1"/>
    <col min="7" max="7" width="29.28515625" customWidth="1"/>
    <col min="8" max="8" width="46.5703125" customWidth="1"/>
    <col min="9" max="12" width="15.42578125" customWidth="1"/>
    <col min="13" max="13" width="21.85546875" customWidth="1"/>
    <col min="14" max="14" width="19.7109375" customWidth="1"/>
    <col min="15" max="15" width="50.5703125" customWidth="1"/>
    <col min="16" max="16" width="16.28515625" customWidth="1"/>
    <col min="17" max="17" width="21.85546875" customWidth="1"/>
    <col min="243" max="243" width="29.85546875" customWidth="1"/>
    <col min="244" max="244" width="51.140625" customWidth="1"/>
    <col min="245" max="245" width="31.5703125" customWidth="1"/>
    <col min="246" max="247" width="25.28515625" customWidth="1"/>
    <col min="248" max="248" width="29.28515625" customWidth="1"/>
    <col min="249" max="249" width="46.5703125" customWidth="1"/>
    <col min="250" max="253" width="15.42578125" customWidth="1"/>
    <col min="254" max="254" width="21.85546875" customWidth="1"/>
    <col min="255" max="267" width="0" hidden="1" customWidth="1"/>
    <col min="499" max="499" width="29.85546875" customWidth="1"/>
    <col min="500" max="500" width="51.140625" customWidth="1"/>
    <col min="501" max="501" width="31.5703125" customWidth="1"/>
    <col min="502" max="503" width="25.28515625" customWidth="1"/>
    <col min="504" max="504" width="29.28515625" customWidth="1"/>
    <col min="505" max="505" width="46.5703125" customWidth="1"/>
    <col min="506" max="509" width="15.42578125" customWidth="1"/>
    <col min="510" max="510" width="21.85546875" customWidth="1"/>
    <col min="511" max="523" width="0" hidden="1" customWidth="1"/>
    <col min="755" max="755" width="29.85546875" customWidth="1"/>
    <col min="756" max="756" width="51.140625" customWidth="1"/>
    <col min="757" max="757" width="31.5703125" customWidth="1"/>
    <col min="758" max="759" width="25.28515625" customWidth="1"/>
    <col min="760" max="760" width="29.28515625" customWidth="1"/>
    <col min="761" max="761" width="46.5703125" customWidth="1"/>
    <col min="762" max="765" width="15.42578125" customWidth="1"/>
    <col min="766" max="766" width="21.85546875" customWidth="1"/>
    <col min="767" max="779" width="0" hidden="1" customWidth="1"/>
    <col min="1011" max="1011" width="29.85546875" customWidth="1"/>
    <col min="1012" max="1012" width="51.140625" customWidth="1"/>
    <col min="1013" max="1013" width="31.5703125" customWidth="1"/>
    <col min="1014" max="1015" width="25.28515625" customWidth="1"/>
    <col min="1016" max="1016" width="29.28515625" customWidth="1"/>
    <col min="1017" max="1017" width="46.5703125" customWidth="1"/>
    <col min="1018" max="1021" width="15.42578125" customWidth="1"/>
    <col min="1022" max="1022" width="21.85546875" customWidth="1"/>
    <col min="1023" max="1035" width="0" hidden="1" customWidth="1"/>
    <col min="1267" max="1267" width="29.85546875" customWidth="1"/>
    <col min="1268" max="1268" width="51.140625" customWidth="1"/>
    <col min="1269" max="1269" width="31.5703125" customWidth="1"/>
    <col min="1270" max="1271" width="25.28515625" customWidth="1"/>
    <col min="1272" max="1272" width="29.28515625" customWidth="1"/>
    <col min="1273" max="1273" width="46.5703125" customWidth="1"/>
    <col min="1274" max="1277" width="15.42578125" customWidth="1"/>
    <col min="1278" max="1278" width="21.85546875" customWidth="1"/>
    <col min="1279" max="1291" width="0" hidden="1" customWidth="1"/>
    <col min="1523" max="1523" width="29.85546875" customWidth="1"/>
    <col min="1524" max="1524" width="51.140625" customWidth="1"/>
    <col min="1525" max="1525" width="31.5703125" customWidth="1"/>
    <col min="1526" max="1527" width="25.28515625" customWidth="1"/>
    <col min="1528" max="1528" width="29.28515625" customWidth="1"/>
    <col min="1529" max="1529" width="46.5703125" customWidth="1"/>
    <col min="1530" max="1533" width="15.42578125" customWidth="1"/>
    <col min="1534" max="1534" width="21.85546875" customWidth="1"/>
    <col min="1535" max="1547" width="0" hidden="1" customWidth="1"/>
    <col min="1779" max="1779" width="29.85546875" customWidth="1"/>
    <col min="1780" max="1780" width="51.140625" customWidth="1"/>
    <col min="1781" max="1781" width="31.5703125" customWidth="1"/>
    <col min="1782" max="1783" width="25.28515625" customWidth="1"/>
    <col min="1784" max="1784" width="29.28515625" customWidth="1"/>
    <col min="1785" max="1785" width="46.5703125" customWidth="1"/>
    <col min="1786" max="1789" width="15.42578125" customWidth="1"/>
    <col min="1790" max="1790" width="21.85546875" customWidth="1"/>
    <col min="1791" max="1803" width="0" hidden="1" customWidth="1"/>
    <col min="2035" max="2035" width="29.85546875" customWidth="1"/>
    <col min="2036" max="2036" width="51.140625" customWidth="1"/>
    <col min="2037" max="2037" width="31.5703125" customWidth="1"/>
    <col min="2038" max="2039" width="25.28515625" customWidth="1"/>
    <col min="2040" max="2040" width="29.28515625" customWidth="1"/>
    <col min="2041" max="2041" width="46.5703125" customWidth="1"/>
    <col min="2042" max="2045" width="15.42578125" customWidth="1"/>
    <col min="2046" max="2046" width="21.85546875" customWidth="1"/>
    <col min="2047" max="2059" width="0" hidden="1" customWidth="1"/>
    <col min="2291" max="2291" width="29.85546875" customWidth="1"/>
    <col min="2292" max="2292" width="51.140625" customWidth="1"/>
    <col min="2293" max="2293" width="31.5703125" customWidth="1"/>
    <col min="2294" max="2295" width="25.28515625" customWidth="1"/>
    <col min="2296" max="2296" width="29.28515625" customWidth="1"/>
    <col min="2297" max="2297" width="46.5703125" customWidth="1"/>
    <col min="2298" max="2301" width="15.42578125" customWidth="1"/>
    <col min="2302" max="2302" width="21.85546875" customWidth="1"/>
    <col min="2303" max="2315" width="0" hidden="1" customWidth="1"/>
    <col min="2547" max="2547" width="29.85546875" customWidth="1"/>
    <col min="2548" max="2548" width="51.140625" customWidth="1"/>
    <col min="2549" max="2549" width="31.5703125" customWidth="1"/>
    <col min="2550" max="2551" width="25.28515625" customWidth="1"/>
    <col min="2552" max="2552" width="29.28515625" customWidth="1"/>
    <col min="2553" max="2553" width="46.5703125" customWidth="1"/>
    <col min="2554" max="2557" width="15.42578125" customWidth="1"/>
    <col min="2558" max="2558" width="21.85546875" customWidth="1"/>
    <col min="2559" max="2571" width="0" hidden="1" customWidth="1"/>
    <col min="2803" max="2803" width="29.85546875" customWidth="1"/>
    <col min="2804" max="2804" width="51.140625" customWidth="1"/>
    <col min="2805" max="2805" width="31.5703125" customWidth="1"/>
    <col min="2806" max="2807" width="25.28515625" customWidth="1"/>
    <col min="2808" max="2808" width="29.28515625" customWidth="1"/>
    <col min="2809" max="2809" width="46.5703125" customWidth="1"/>
    <col min="2810" max="2813" width="15.42578125" customWidth="1"/>
    <col min="2814" max="2814" width="21.85546875" customWidth="1"/>
    <col min="2815" max="2827" width="0" hidden="1" customWidth="1"/>
    <col min="3059" max="3059" width="29.85546875" customWidth="1"/>
    <col min="3060" max="3060" width="51.140625" customWidth="1"/>
    <col min="3061" max="3061" width="31.5703125" customWidth="1"/>
    <col min="3062" max="3063" width="25.28515625" customWidth="1"/>
    <col min="3064" max="3064" width="29.28515625" customWidth="1"/>
    <col min="3065" max="3065" width="46.5703125" customWidth="1"/>
    <col min="3066" max="3069" width="15.42578125" customWidth="1"/>
    <col min="3070" max="3070" width="21.85546875" customWidth="1"/>
    <col min="3071" max="3083" width="0" hidden="1" customWidth="1"/>
    <col min="3315" max="3315" width="29.85546875" customWidth="1"/>
    <col min="3316" max="3316" width="51.140625" customWidth="1"/>
    <col min="3317" max="3317" width="31.5703125" customWidth="1"/>
    <col min="3318" max="3319" width="25.28515625" customWidth="1"/>
    <col min="3320" max="3320" width="29.28515625" customWidth="1"/>
    <col min="3321" max="3321" width="46.5703125" customWidth="1"/>
    <col min="3322" max="3325" width="15.42578125" customWidth="1"/>
    <col min="3326" max="3326" width="21.85546875" customWidth="1"/>
    <col min="3327" max="3339" width="0" hidden="1" customWidth="1"/>
    <col min="3571" max="3571" width="29.85546875" customWidth="1"/>
    <col min="3572" max="3572" width="51.140625" customWidth="1"/>
    <col min="3573" max="3573" width="31.5703125" customWidth="1"/>
    <col min="3574" max="3575" width="25.28515625" customWidth="1"/>
    <col min="3576" max="3576" width="29.28515625" customWidth="1"/>
    <col min="3577" max="3577" width="46.5703125" customWidth="1"/>
    <col min="3578" max="3581" width="15.42578125" customWidth="1"/>
    <col min="3582" max="3582" width="21.85546875" customWidth="1"/>
    <col min="3583" max="3595" width="0" hidden="1" customWidth="1"/>
    <col min="3827" max="3827" width="29.85546875" customWidth="1"/>
    <col min="3828" max="3828" width="51.140625" customWidth="1"/>
    <col min="3829" max="3829" width="31.5703125" customWidth="1"/>
    <col min="3830" max="3831" width="25.28515625" customWidth="1"/>
    <col min="3832" max="3832" width="29.28515625" customWidth="1"/>
    <col min="3833" max="3833" width="46.5703125" customWidth="1"/>
    <col min="3834" max="3837" width="15.42578125" customWidth="1"/>
    <col min="3838" max="3838" width="21.85546875" customWidth="1"/>
    <col min="3839" max="3851" width="0" hidden="1" customWidth="1"/>
    <col min="4083" max="4083" width="29.85546875" customWidth="1"/>
    <col min="4084" max="4084" width="51.140625" customWidth="1"/>
    <col min="4085" max="4085" width="31.5703125" customWidth="1"/>
    <col min="4086" max="4087" width="25.28515625" customWidth="1"/>
    <col min="4088" max="4088" width="29.28515625" customWidth="1"/>
    <col min="4089" max="4089" width="46.5703125" customWidth="1"/>
    <col min="4090" max="4093" width="15.42578125" customWidth="1"/>
    <col min="4094" max="4094" width="21.85546875" customWidth="1"/>
    <col min="4095" max="4107" width="0" hidden="1" customWidth="1"/>
    <col min="4339" max="4339" width="29.85546875" customWidth="1"/>
    <col min="4340" max="4340" width="51.140625" customWidth="1"/>
    <col min="4341" max="4341" width="31.5703125" customWidth="1"/>
    <col min="4342" max="4343" width="25.28515625" customWidth="1"/>
    <col min="4344" max="4344" width="29.28515625" customWidth="1"/>
    <col min="4345" max="4345" width="46.5703125" customWidth="1"/>
    <col min="4346" max="4349" width="15.42578125" customWidth="1"/>
    <col min="4350" max="4350" width="21.85546875" customWidth="1"/>
    <col min="4351" max="4363" width="0" hidden="1" customWidth="1"/>
    <col min="4595" max="4595" width="29.85546875" customWidth="1"/>
    <col min="4596" max="4596" width="51.140625" customWidth="1"/>
    <col min="4597" max="4597" width="31.5703125" customWidth="1"/>
    <col min="4598" max="4599" width="25.28515625" customWidth="1"/>
    <col min="4600" max="4600" width="29.28515625" customWidth="1"/>
    <col min="4601" max="4601" width="46.5703125" customWidth="1"/>
    <col min="4602" max="4605" width="15.42578125" customWidth="1"/>
    <col min="4606" max="4606" width="21.85546875" customWidth="1"/>
    <col min="4607" max="4619" width="0" hidden="1" customWidth="1"/>
    <col min="4851" max="4851" width="29.85546875" customWidth="1"/>
    <col min="4852" max="4852" width="51.140625" customWidth="1"/>
    <col min="4853" max="4853" width="31.5703125" customWidth="1"/>
    <col min="4854" max="4855" width="25.28515625" customWidth="1"/>
    <col min="4856" max="4856" width="29.28515625" customWidth="1"/>
    <col min="4857" max="4857" width="46.5703125" customWidth="1"/>
    <col min="4858" max="4861" width="15.42578125" customWidth="1"/>
    <col min="4862" max="4862" width="21.85546875" customWidth="1"/>
    <col min="4863" max="4875" width="0" hidden="1" customWidth="1"/>
    <col min="5107" max="5107" width="29.85546875" customWidth="1"/>
    <col min="5108" max="5108" width="51.140625" customWidth="1"/>
    <col min="5109" max="5109" width="31.5703125" customWidth="1"/>
    <col min="5110" max="5111" width="25.28515625" customWidth="1"/>
    <col min="5112" max="5112" width="29.28515625" customWidth="1"/>
    <col min="5113" max="5113" width="46.5703125" customWidth="1"/>
    <col min="5114" max="5117" width="15.42578125" customWidth="1"/>
    <col min="5118" max="5118" width="21.85546875" customWidth="1"/>
    <col min="5119" max="5131" width="0" hidden="1" customWidth="1"/>
    <col min="5363" max="5363" width="29.85546875" customWidth="1"/>
    <col min="5364" max="5364" width="51.140625" customWidth="1"/>
    <col min="5365" max="5365" width="31.5703125" customWidth="1"/>
    <col min="5366" max="5367" width="25.28515625" customWidth="1"/>
    <col min="5368" max="5368" width="29.28515625" customWidth="1"/>
    <col min="5369" max="5369" width="46.5703125" customWidth="1"/>
    <col min="5370" max="5373" width="15.42578125" customWidth="1"/>
    <col min="5374" max="5374" width="21.85546875" customWidth="1"/>
    <col min="5375" max="5387" width="0" hidden="1" customWidth="1"/>
    <col min="5619" max="5619" width="29.85546875" customWidth="1"/>
    <col min="5620" max="5620" width="51.140625" customWidth="1"/>
    <col min="5621" max="5621" width="31.5703125" customWidth="1"/>
    <col min="5622" max="5623" width="25.28515625" customWidth="1"/>
    <col min="5624" max="5624" width="29.28515625" customWidth="1"/>
    <col min="5625" max="5625" width="46.5703125" customWidth="1"/>
    <col min="5626" max="5629" width="15.42578125" customWidth="1"/>
    <col min="5630" max="5630" width="21.85546875" customWidth="1"/>
    <col min="5631" max="5643" width="0" hidden="1" customWidth="1"/>
    <col min="5875" max="5875" width="29.85546875" customWidth="1"/>
    <col min="5876" max="5876" width="51.140625" customWidth="1"/>
    <col min="5877" max="5877" width="31.5703125" customWidth="1"/>
    <col min="5878" max="5879" width="25.28515625" customWidth="1"/>
    <col min="5880" max="5880" width="29.28515625" customWidth="1"/>
    <col min="5881" max="5881" width="46.5703125" customWidth="1"/>
    <col min="5882" max="5885" width="15.42578125" customWidth="1"/>
    <col min="5886" max="5886" width="21.85546875" customWidth="1"/>
    <col min="5887" max="5899" width="0" hidden="1" customWidth="1"/>
    <col min="6131" max="6131" width="29.85546875" customWidth="1"/>
    <col min="6132" max="6132" width="51.140625" customWidth="1"/>
    <col min="6133" max="6133" width="31.5703125" customWidth="1"/>
    <col min="6134" max="6135" width="25.28515625" customWidth="1"/>
    <col min="6136" max="6136" width="29.28515625" customWidth="1"/>
    <col min="6137" max="6137" width="46.5703125" customWidth="1"/>
    <col min="6138" max="6141" width="15.42578125" customWidth="1"/>
    <col min="6142" max="6142" width="21.85546875" customWidth="1"/>
    <col min="6143" max="6155" width="0" hidden="1" customWidth="1"/>
    <col min="6387" max="6387" width="29.85546875" customWidth="1"/>
    <col min="6388" max="6388" width="51.140625" customWidth="1"/>
    <col min="6389" max="6389" width="31.5703125" customWidth="1"/>
    <col min="6390" max="6391" width="25.28515625" customWidth="1"/>
    <col min="6392" max="6392" width="29.28515625" customWidth="1"/>
    <col min="6393" max="6393" width="46.5703125" customWidth="1"/>
    <col min="6394" max="6397" width="15.42578125" customWidth="1"/>
    <col min="6398" max="6398" width="21.85546875" customWidth="1"/>
    <col min="6399" max="6411" width="0" hidden="1" customWidth="1"/>
    <col min="6643" max="6643" width="29.85546875" customWidth="1"/>
    <col min="6644" max="6644" width="51.140625" customWidth="1"/>
    <col min="6645" max="6645" width="31.5703125" customWidth="1"/>
    <col min="6646" max="6647" width="25.28515625" customWidth="1"/>
    <col min="6648" max="6648" width="29.28515625" customWidth="1"/>
    <col min="6649" max="6649" width="46.5703125" customWidth="1"/>
    <col min="6650" max="6653" width="15.42578125" customWidth="1"/>
    <col min="6654" max="6654" width="21.85546875" customWidth="1"/>
    <col min="6655" max="6667" width="0" hidden="1" customWidth="1"/>
    <col min="6899" max="6899" width="29.85546875" customWidth="1"/>
    <col min="6900" max="6900" width="51.140625" customWidth="1"/>
    <col min="6901" max="6901" width="31.5703125" customWidth="1"/>
    <col min="6902" max="6903" width="25.28515625" customWidth="1"/>
    <col min="6904" max="6904" width="29.28515625" customWidth="1"/>
    <col min="6905" max="6905" width="46.5703125" customWidth="1"/>
    <col min="6906" max="6909" width="15.42578125" customWidth="1"/>
    <col min="6910" max="6910" width="21.85546875" customWidth="1"/>
    <col min="6911" max="6923" width="0" hidden="1" customWidth="1"/>
    <col min="7155" max="7155" width="29.85546875" customWidth="1"/>
    <col min="7156" max="7156" width="51.140625" customWidth="1"/>
    <col min="7157" max="7157" width="31.5703125" customWidth="1"/>
    <col min="7158" max="7159" width="25.28515625" customWidth="1"/>
    <col min="7160" max="7160" width="29.28515625" customWidth="1"/>
    <col min="7161" max="7161" width="46.5703125" customWidth="1"/>
    <col min="7162" max="7165" width="15.42578125" customWidth="1"/>
    <col min="7166" max="7166" width="21.85546875" customWidth="1"/>
    <col min="7167" max="7179" width="0" hidden="1" customWidth="1"/>
    <col min="7411" max="7411" width="29.85546875" customWidth="1"/>
    <col min="7412" max="7412" width="51.140625" customWidth="1"/>
    <col min="7413" max="7413" width="31.5703125" customWidth="1"/>
    <col min="7414" max="7415" width="25.28515625" customWidth="1"/>
    <col min="7416" max="7416" width="29.28515625" customWidth="1"/>
    <col min="7417" max="7417" width="46.5703125" customWidth="1"/>
    <col min="7418" max="7421" width="15.42578125" customWidth="1"/>
    <col min="7422" max="7422" width="21.85546875" customWidth="1"/>
    <col min="7423" max="7435" width="0" hidden="1" customWidth="1"/>
    <col min="7667" max="7667" width="29.85546875" customWidth="1"/>
    <col min="7668" max="7668" width="51.140625" customWidth="1"/>
    <col min="7669" max="7669" width="31.5703125" customWidth="1"/>
    <col min="7670" max="7671" width="25.28515625" customWidth="1"/>
    <col min="7672" max="7672" width="29.28515625" customWidth="1"/>
    <col min="7673" max="7673" width="46.5703125" customWidth="1"/>
    <col min="7674" max="7677" width="15.42578125" customWidth="1"/>
    <col min="7678" max="7678" width="21.85546875" customWidth="1"/>
    <col min="7679" max="7691" width="0" hidden="1" customWidth="1"/>
    <col min="7923" max="7923" width="29.85546875" customWidth="1"/>
    <col min="7924" max="7924" width="51.140625" customWidth="1"/>
    <col min="7925" max="7925" width="31.5703125" customWidth="1"/>
    <col min="7926" max="7927" width="25.28515625" customWidth="1"/>
    <col min="7928" max="7928" width="29.28515625" customWidth="1"/>
    <col min="7929" max="7929" width="46.5703125" customWidth="1"/>
    <col min="7930" max="7933" width="15.42578125" customWidth="1"/>
    <col min="7934" max="7934" width="21.85546875" customWidth="1"/>
    <col min="7935" max="7947" width="0" hidden="1" customWidth="1"/>
    <col min="8179" max="8179" width="29.85546875" customWidth="1"/>
    <col min="8180" max="8180" width="51.140625" customWidth="1"/>
    <col min="8181" max="8181" width="31.5703125" customWidth="1"/>
    <col min="8182" max="8183" width="25.28515625" customWidth="1"/>
    <col min="8184" max="8184" width="29.28515625" customWidth="1"/>
    <col min="8185" max="8185" width="46.5703125" customWidth="1"/>
    <col min="8186" max="8189" width="15.42578125" customWidth="1"/>
    <col min="8190" max="8190" width="21.85546875" customWidth="1"/>
    <col min="8191" max="8203" width="0" hidden="1" customWidth="1"/>
    <col min="8435" max="8435" width="29.85546875" customWidth="1"/>
    <col min="8436" max="8436" width="51.140625" customWidth="1"/>
    <col min="8437" max="8437" width="31.5703125" customWidth="1"/>
    <col min="8438" max="8439" width="25.28515625" customWidth="1"/>
    <col min="8440" max="8440" width="29.28515625" customWidth="1"/>
    <col min="8441" max="8441" width="46.5703125" customWidth="1"/>
    <col min="8442" max="8445" width="15.42578125" customWidth="1"/>
    <col min="8446" max="8446" width="21.85546875" customWidth="1"/>
    <col min="8447" max="8459" width="0" hidden="1" customWidth="1"/>
    <col min="8691" max="8691" width="29.85546875" customWidth="1"/>
    <col min="8692" max="8692" width="51.140625" customWidth="1"/>
    <col min="8693" max="8693" width="31.5703125" customWidth="1"/>
    <col min="8694" max="8695" width="25.28515625" customWidth="1"/>
    <col min="8696" max="8696" width="29.28515625" customWidth="1"/>
    <col min="8697" max="8697" width="46.5703125" customWidth="1"/>
    <col min="8698" max="8701" width="15.42578125" customWidth="1"/>
    <col min="8702" max="8702" width="21.85546875" customWidth="1"/>
    <col min="8703" max="8715" width="0" hidden="1" customWidth="1"/>
    <col min="8947" max="8947" width="29.85546875" customWidth="1"/>
    <col min="8948" max="8948" width="51.140625" customWidth="1"/>
    <col min="8949" max="8949" width="31.5703125" customWidth="1"/>
    <col min="8950" max="8951" width="25.28515625" customWidth="1"/>
    <col min="8952" max="8952" width="29.28515625" customWidth="1"/>
    <col min="8953" max="8953" width="46.5703125" customWidth="1"/>
    <col min="8954" max="8957" width="15.42578125" customWidth="1"/>
    <col min="8958" max="8958" width="21.85546875" customWidth="1"/>
    <col min="8959" max="8971" width="0" hidden="1" customWidth="1"/>
    <col min="9203" max="9203" width="29.85546875" customWidth="1"/>
    <col min="9204" max="9204" width="51.140625" customWidth="1"/>
    <col min="9205" max="9205" width="31.5703125" customWidth="1"/>
    <col min="9206" max="9207" width="25.28515625" customWidth="1"/>
    <col min="9208" max="9208" width="29.28515625" customWidth="1"/>
    <col min="9209" max="9209" width="46.5703125" customWidth="1"/>
    <col min="9210" max="9213" width="15.42578125" customWidth="1"/>
    <col min="9214" max="9214" width="21.85546875" customWidth="1"/>
    <col min="9215" max="9227" width="0" hidden="1" customWidth="1"/>
    <col min="9459" max="9459" width="29.85546875" customWidth="1"/>
    <col min="9460" max="9460" width="51.140625" customWidth="1"/>
    <col min="9461" max="9461" width="31.5703125" customWidth="1"/>
    <col min="9462" max="9463" width="25.28515625" customWidth="1"/>
    <col min="9464" max="9464" width="29.28515625" customWidth="1"/>
    <col min="9465" max="9465" width="46.5703125" customWidth="1"/>
    <col min="9466" max="9469" width="15.42578125" customWidth="1"/>
    <col min="9470" max="9470" width="21.85546875" customWidth="1"/>
    <col min="9471" max="9483" width="0" hidden="1" customWidth="1"/>
    <col min="9715" max="9715" width="29.85546875" customWidth="1"/>
    <col min="9716" max="9716" width="51.140625" customWidth="1"/>
    <col min="9717" max="9717" width="31.5703125" customWidth="1"/>
    <col min="9718" max="9719" width="25.28515625" customWidth="1"/>
    <col min="9720" max="9720" width="29.28515625" customWidth="1"/>
    <col min="9721" max="9721" width="46.5703125" customWidth="1"/>
    <col min="9722" max="9725" width="15.42578125" customWidth="1"/>
    <col min="9726" max="9726" width="21.85546875" customWidth="1"/>
    <col min="9727" max="9739" width="0" hidden="1" customWidth="1"/>
    <col min="9971" max="9971" width="29.85546875" customWidth="1"/>
    <col min="9972" max="9972" width="51.140625" customWidth="1"/>
    <col min="9973" max="9973" width="31.5703125" customWidth="1"/>
    <col min="9974" max="9975" width="25.28515625" customWidth="1"/>
    <col min="9976" max="9976" width="29.28515625" customWidth="1"/>
    <col min="9977" max="9977" width="46.5703125" customWidth="1"/>
    <col min="9978" max="9981" width="15.42578125" customWidth="1"/>
    <col min="9982" max="9982" width="21.85546875" customWidth="1"/>
    <col min="9983" max="9995" width="0" hidden="1" customWidth="1"/>
    <col min="10227" max="10227" width="29.85546875" customWidth="1"/>
    <col min="10228" max="10228" width="51.140625" customWidth="1"/>
    <col min="10229" max="10229" width="31.5703125" customWidth="1"/>
    <col min="10230" max="10231" width="25.28515625" customWidth="1"/>
    <col min="10232" max="10232" width="29.28515625" customWidth="1"/>
    <col min="10233" max="10233" width="46.5703125" customWidth="1"/>
    <col min="10234" max="10237" width="15.42578125" customWidth="1"/>
    <col min="10238" max="10238" width="21.85546875" customWidth="1"/>
    <col min="10239" max="10251" width="0" hidden="1" customWidth="1"/>
    <col min="10483" max="10483" width="29.85546875" customWidth="1"/>
    <col min="10484" max="10484" width="51.140625" customWidth="1"/>
    <col min="10485" max="10485" width="31.5703125" customWidth="1"/>
    <col min="10486" max="10487" width="25.28515625" customWidth="1"/>
    <col min="10488" max="10488" width="29.28515625" customWidth="1"/>
    <col min="10489" max="10489" width="46.5703125" customWidth="1"/>
    <col min="10490" max="10493" width="15.42578125" customWidth="1"/>
    <col min="10494" max="10494" width="21.85546875" customWidth="1"/>
    <col min="10495" max="10507" width="0" hidden="1" customWidth="1"/>
    <col min="10739" max="10739" width="29.85546875" customWidth="1"/>
    <col min="10740" max="10740" width="51.140625" customWidth="1"/>
    <col min="10741" max="10741" width="31.5703125" customWidth="1"/>
    <col min="10742" max="10743" width="25.28515625" customWidth="1"/>
    <col min="10744" max="10744" width="29.28515625" customWidth="1"/>
    <col min="10745" max="10745" width="46.5703125" customWidth="1"/>
    <col min="10746" max="10749" width="15.42578125" customWidth="1"/>
    <col min="10750" max="10750" width="21.85546875" customWidth="1"/>
    <col min="10751" max="10763" width="0" hidden="1" customWidth="1"/>
    <col min="10995" max="10995" width="29.85546875" customWidth="1"/>
    <col min="10996" max="10996" width="51.140625" customWidth="1"/>
    <col min="10997" max="10997" width="31.5703125" customWidth="1"/>
    <col min="10998" max="10999" width="25.28515625" customWidth="1"/>
    <col min="11000" max="11000" width="29.28515625" customWidth="1"/>
    <col min="11001" max="11001" width="46.5703125" customWidth="1"/>
    <col min="11002" max="11005" width="15.42578125" customWidth="1"/>
    <col min="11006" max="11006" width="21.85546875" customWidth="1"/>
    <col min="11007" max="11019" width="0" hidden="1" customWidth="1"/>
    <col min="11251" max="11251" width="29.85546875" customWidth="1"/>
    <col min="11252" max="11252" width="51.140625" customWidth="1"/>
    <col min="11253" max="11253" width="31.5703125" customWidth="1"/>
    <col min="11254" max="11255" width="25.28515625" customWidth="1"/>
    <col min="11256" max="11256" width="29.28515625" customWidth="1"/>
    <col min="11257" max="11257" width="46.5703125" customWidth="1"/>
    <col min="11258" max="11261" width="15.42578125" customWidth="1"/>
    <col min="11262" max="11262" width="21.85546875" customWidth="1"/>
    <col min="11263" max="11275" width="0" hidden="1" customWidth="1"/>
    <col min="11507" max="11507" width="29.85546875" customWidth="1"/>
    <col min="11508" max="11508" width="51.140625" customWidth="1"/>
    <col min="11509" max="11509" width="31.5703125" customWidth="1"/>
    <col min="11510" max="11511" width="25.28515625" customWidth="1"/>
    <col min="11512" max="11512" width="29.28515625" customWidth="1"/>
    <col min="11513" max="11513" width="46.5703125" customWidth="1"/>
    <col min="11514" max="11517" width="15.42578125" customWidth="1"/>
    <col min="11518" max="11518" width="21.85546875" customWidth="1"/>
    <col min="11519" max="11531" width="0" hidden="1" customWidth="1"/>
    <col min="11763" max="11763" width="29.85546875" customWidth="1"/>
    <col min="11764" max="11764" width="51.140625" customWidth="1"/>
    <col min="11765" max="11765" width="31.5703125" customWidth="1"/>
    <col min="11766" max="11767" width="25.28515625" customWidth="1"/>
    <col min="11768" max="11768" width="29.28515625" customWidth="1"/>
    <col min="11769" max="11769" width="46.5703125" customWidth="1"/>
    <col min="11770" max="11773" width="15.42578125" customWidth="1"/>
    <col min="11774" max="11774" width="21.85546875" customWidth="1"/>
    <col min="11775" max="11787" width="0" hidden="1" customWidth="1"/>
    <col min="12019" max="12019" width="29.85546875" customWidth="1"/>
    <col min="12020" max="12020" width="51.140625" customWidth="1"/>
    <col min="12021" max="12021" width="31.5703125" customWidth="1"/>
    <col min="12022" max="12023" width="25.28515625" customWidth="1"/>
    <col min="12024" max="12024" width="29.28515625" customWidth="1"/>
    <col min="12025" max="12025" width="46.5703125" customWidth="1"/>
    <col min="12026" max="12029" width="15.42578125" customWidth="1"/>
    <col min="12030" max="12030" width="21.85546875" customWidth="1"/>
    <col min="12031" max="12043" width="0" hidden="1" customWidth="1"/>
    <col min="12275" max="12275" width="29.85546875" customWidth="1"/>
    <col min="12276" max="12276" width="51.140625" customWidth="1"/>
    <col min="12277" max="12277" width="31.5703125" customWidth="1"/>
    <col min="12278" max="12279" width="25.28515625" customWidth="1"/>
    <col min="12280" max="12280" width="29.28515625" customWidth="1"/>
    <col min="12281" max="12281" width="46.5703125" customWidth="1"/>
    <col min="12282" max="12285" width="15.42578125" customWidth="1"/>
    <col min="12286" max="12286" width="21.85546875" customWidth="1"/>
    <col min="12287" max="12299" width="0" hidden="1" customWidth="1"/>
    <col min="12531" max="12531" width="29.85546875" customWidth="1"/>
    <col min="12532" max="12532" width="51.140625" customWidth="1"/>
    <col min="12533" max="12533" width="31.5703125" customWidth="1"/>
    <col min="12534" max="12535" width="25.28515625" customWidth="1"/>
    <col min="12536" max="12536" width="29.28515625" customWidth="1"/>
    <col min="12537" max="12537" width="46.5703125" customWidth="1"/>
    <col min="12538" max="12541" width="15.42578125" customWidth="1"/>
    <col min="12542" max="12542" width="21.85546875" customWidth="1"/>
    <col min="12543" max="12555" width="0" hidden="1" customWidth="1"/>
    <col min="12787" max="12787" width="29.85546875" customWidth="1"/>
    <col min="12788" max="12788" width="51.140625" customWidth="1"/>
    <col min="12789" max="12789" width="31.5703125" customWidth="1"/>
    <col min="12790" max="12791" width="25.28515625" customWidth="1"/>
    <col min="12792" max="12792" width="29.28515625" customWidth="1"/>
    <col min="12793" max="12793" width="46.5703125" customWidth="1"/>
    <col min="12794" max="12797" width="15.42578125" customWidth="1"/>
    <col min="12798" max="12798" width="21.85546875" customWidth="1"/>
    <col min="12799" max="12811" width="0" hidden="1" customWidth="1"/>
    <col min="13043" max="13043" width="29.85546875" customWidth="1"/>
    <col min="13044" max="13044" width="51.140625" customWidth="1"/>
    <col min="13045" max="13045" width="31.5703125" customWidth="1"/>
    <col min="13046" max="13047" width="25.28515625" customWidth="1"/>
    <col min="13048" max="13048" width="29.28515625" customWidth="1"/>
    <col min="13049" max="13049" width="46.5703125" customWidth="1"/>
    <col min="13050" max="13053" width="15.42578125" customWidth="1"/>
    <col min="13054" max="13054" width="21.85546875" customWidth="1"/>
    <col min="13055" max="13067" width="0" hidden="1" customWidth="1"/>
    <col min="13299" max="13299" width="29.85546875" customWidth="1"/>
    <col min="13300" max="13300" width="51.140625" customWidth="1"/>
    <col min="13301" max="13301" width="31.5703125" customWidth="1"/>
    <col min="13302" max="13303" width="25.28515625" customWidth="1"/>
    <col min="13304" max="13304" width="29.28515625" customWidth="1"/>
    <col min="13305" max="13305" width="46.5703125" customWidth="1"/>
    <col min="13306" max="13309" width="15.42578125" customWidth="1"/>
    <col min="13310" max="13310" width="21.85546875" customWidth="1"/>
    <col min="13311" max="13323" width="0" hidden="1" customWidth="1"/>
    <col min="13555" max="13555" width="29.85546875" customWidth="1"/>
    <col min="13556" max="13556" width="51.140625" customWidth="1"/>
    <col min="13557" max="13557" width="31.5703125" customWidth="1"/>
    <col min="13558" max="13559" width="25.28515625" customWidth="1"/>
    <col min="13560" max="13560" width="29.28515625" customWidth="1"/>
    <col min="13561" max="13561" width="46.5703125" customWidth="1"/>
    <col min="13562" max="13565" width="15.42578125" customWidth="1"/>
    <col min="13566" max="13566" width="21.85546875" customWidth="1"/>
    <col min="13567" max="13579" width="0" hidden="1" customWidth="1"/>
    <col min="13811" max="13811" width="29.85546875" customWidth="1"/>
    <col min="13812" max="13812" width="51.140625" customWidth="1"/>
    <col min="13813" max="13813" width="31.5703125" customWidth="1"/>
    <col min="13814" max="13815" width="25.28515625" customWidth="1"/>
    <col min="13816" max="13816" width="29.28515625" customWidth="1"/>
    <col min="13817" max="13817" width="46.5703125" customWidth="1"/>
    <col min="13818" max="13821" width="15.42578125" customWidth="1"/>
    <col min="13822" max="13822" width="21.85546875" customWidth="1"/>
    <col min="13823" max="13835" width="0" hidden="1" customWidth="1"/>
    <col min="14067" max="14067" width="29.85546875" customWidth="1"/>
    <col min="14068" max="14068" width="51.140625" customWidth="1"/>
    <col min="14069" max="14069" width="31.5703125" customWidth="1"/>
    <col min="14070" max="14071" width="25.28515625" customWidth="1"/>
    <col min="14072" max="14072" width="29.28515625" customWidth="1"/>
    <col min="14073" max="14073" width="46.5703125" customWidth="1"/>
    <col min="14074" max="14077" width="15.42578125" customWidth="1"/>
    <col min="14078" max="14078" width="21.85546875" customWidth="1"/>
    <col min="14079" max="14091" width="0" hidden="1" customWidth="1"/>
    <col min="14323" max="14323" width="29.85546875" customWidth="1"/>
    <col min="14324" max="14324" width="51.140625" customWidth="1"/>
    <col min="14325" max="14325" width="31.5703125" customWidth="1"/>
    <col min="14326" max="14327" width="25.28515625" customWidth="1"/>
    <col min="14328" max="14328" width="29.28515625" customWidth="1"/>
    <col min="14329" max="14329" width="46.5703125" customWidth="1"/>
    <col min="14330" max="14333" width="15.42578125" customWidth="1"/>
    <col min="14334" max="14334" width="21.85546875" customWidth="1"/>
    <col min="14335" max="14347" width="0" hidden="1" customWidth="1"/>
    <col min="14579" max="14579" width="29.85546875" customWidth="1"/>
    <col min="14580" max="14580" width="51.140625" customWidth="1"/>
    <col min="14581" max="14581" width="31.5703125" customWidth="1"/>
    <col min="14582" max="14583" width="25.28515625" customWidth="1"/>
    <col min="14584" max="14584" width="29.28515625" customWidth="1"/>
    <col min="14585" max="14585" width="46.5703125" customWidth="1"/>
    <col min="14586" max="14589" width="15.42578125" customWidth="1"/>
    <col min="14590" max="14590" width="21.85546875" customWidth="1"/>
    <col min="14591" max="14603" width="0" hidden="1" customWidth="1"/>
    <col min="14835" max="14835" width="29.85546875" customWidth="1"/>
    <col min="14836" max="14836" width="51.140625" customWidth="1"/>
    <col min="14837" max="14837" width="31.5703125" customWidth="1"/>
    <col min="14838" max="14839" width="25.28515625" customWidth="1"/>
    <col min="14840" max="14840" width="29.28515625" customWidth="1"/>
    <col min="14841" max="14841" width="46.5703125" customWidth="1"/>
    <col min="14842" max="14845" width="15.42578125" customWidth="1"/>
    <col min="14846" max="14846" width="21.85546875" customWidth="1"/>
    <col min="14847" max="14859" width="0" hidden="1" customWidth="1"/>
    <col min="15091" max="15091" width="29.85546875" customWidth="1"/>
    <col min="15092" max="15092" width="51.140625" customWidth="1"/>
    <col min="15093" max="15093" width="31.5703125" customWidth="1"/>
    <col min="15094" max="15095" width="25.28515625" customWidth="1"/>
    <col min="15096" max="15096" width="29.28515625" customWidth="1"/>
    <col min="15097" max="15097" width="46.5703125" customWidth="1"/>
    <col min="15098" max="15101" width="15.42578125" customWidth="1"/>
    <col min="15102" max="15102" width="21.85546875" customWidth="1"/>
    <col min="15103" max="15115" width="0" hidden="1" customWidth="1"/>
    <col min="15347" max="15347" width="29.85546875" customWidth="1"/>
    <col min="15348" max="15348" width="51.140625" customWidth="1"/>
    <col min="15349" max="15349" width="31.5703125" customWidth="1"/>
    <col min="15350" max="15351" width="25.28515625" customWidth="1"/>
    <col min="15352" max="15352" width="29.28515625" customWidth="1"/>
    <col min="15353" max="15353" width="46.5703125" customWidth="1"/>
    <col min="15354" max="15357" width="15.42578125" customWidth="1"/>
    <col min="15358" max="15358" width="21.85546875" customWidth="1"/>
    <col min="15359" max="15371" width="0" hidden="1" customWidth="1"/>
    <col min="15603" max="15603" width="29.85546875" customWidth="1"/>
    <col min="15604" max="15604" width="51.140625" customWidth="1"/>
    <col min="15605" max="15605" width="31.5703125" customWidth="1"/>
    <col min="15606" max="15607" width="25.28515625" customWidth="1"/>
    <col min="15608" max="15608" width="29.28515625" customWidth="1"/>
    <col min="15609" max="15609" width="46.5703125" customWidth="1"/>
    <col min="15610" max="15613" width="15.42578125" customWidth="1"/>
    <col min="15614" max="15614" width="21.85546875" customWidth="1"/>
    <col min="15615" max="15627" width="0" hidden="1" customWidth="1"/>
    <col min="15859" max="15859" width="29.85546875" customWidth="1"/>
    <col min="15860" max="15860" width="51.140625" customWidth="1"/>
    <col min="15861" max="15861" width="31.5703125" customWidth="1"/>
    <col min="15862" max="15863" width="25.28515625" customWidth="1"/>
    <col min="15864" max="15864" width="29.28515625" customWidth="1"/>
    <col min="15865" max="15865" width="46.5703125" customWidth="1"/>
    <col min="15866" max="15869" width="15.42578125" customWidth="1"/>
    <col min="15870" max="15870" width="21.85546875" customWidth="1"/>
    <col min="15871" max="15883" width="0" hidden="1" customWidth="1"/>
    <col min="16115" max="16115" width="29.85546875" customWidth="1"/>
    <col min="16116" max="16116" width="51.140625" customWidth="1"/>
    <col min="16117" max="16117" width="31.5703125" customWidth="1"/>
    <col min="16118" max="16119" width="25.28515625" customWidth="1"/>
    <col min="16120" max="16120" width="29.28515625" customWidth="1"/>
    <col min="16121" max="16121" width="46.5703125" customWidth="1"/>
    <col min="16122" max="16125" width="15.42578125" customWidth="1"/>
    <col min="16126" max="16126" width="21.85546875" customWidth="1"/>
    <col min="16127" max="16139" width="0" hidden="1" customWidth="1"/>
  </cols>
  <sheetData>
    <row r="2" spans="2:17" ht="54.75" customHeight="1" thickBot="1" x14ac:dyDescent="0.3"/>
    <row r="3" spans="2:17" ht="24" customHeight="1" thickBot="1" x14ac:dyDescent="0.4">
      <c r="B3" s="469" t="s">
        <v>0</v>
      </c>
      <c r="C3" s="470"/>
      <c r="D3" s="470"/>
      <c r="E3" s="470"/>
      <c r="F3" s="470"/>
      <c r="G3" s="470"/>
      <c r="H3" s="471"/>
      <c r="I3" s="472" t="s">
        <v>47</v>
      </c>
      <c r="J3" s="473"/>
      <c r="K3" s="473"/>
      <c r="L3" s="474"/>
      <c r="M3" s="24"/>
      <c r="N3" s="467" t="s">
        <v>437</v>
      </c>
      <c r="O3" s="468"/>
      <c r="P3" s="468"/>
      <c r="Q3" s="468"/>
    </row>
    <row r="4" spans="2:17" ht="60" customHeight="1" thickBot="1" x14ac:dyDescent="0.3">
      <c r="B4" s="3" t="s">
        <v>3</v>
      </c>
      <c r="C4" s="3" t="s">
        <v>4</v>
      </c>
      <c r="D4" s="4" t="s">
        <v>5</v>
      </c>
      <c r="E4" s="4" t="s">
        <v>6</v>
      </c>
      <c r="F4" s="4" t="s">
        <v>7</v>
      </c>
      <c r="G4" s="4" t="s">
        <v>45</v>
      </c>
      <c r="H4" s="4" t="s">
        <v>8</v>
      </c>
      <c r="I4" s="4" t="s">
        <v>9</v>
      </c>
      <c r="J4" s="4" t="s">
        <v>10</v>
      </c>
      <c r="K4" s="4" t="s">
        <v>11</v>
      </c>
      <c r="L4" s="4" t="s">
        <v>12</v>
      </c>
      <c r="M4" s="4" t="s">
        <v>13</v>
      </c>
      <c r="N4" s="280" t="s">
        <v>439</v>
      </c>
      <c r="O4" s="280" t="s">
        <v>440</v>
      </c>
      <c r="P4" s="120" t="s">
        <v>474</v>
      </c>
      <c r="Q4" s="252" t="s">
        <v>444</v>
      </c>
    </row>
    <row r="5" spans="2:17" s="6" customFormat="1" ht="30" x14ac:dyDescent="0.25">
      <c r="B5" s="484" t="s">
        <v>28</v>
      </c>
      <c r="C5" s="487" t="s">
        <v>38</v>
      </c>
      <c r="D5" s="487" t="s">
        <v>302</v>
      </c>
      <c r="E5" s="514">
        <v>1</v>
      </c>
      <c r="F5" s="487" t="s">
        <v>303</v>
      </c>
      <c r="G5" s="487" t="s">
        <v>316</v>
      </c>
      <c r="H5" s="8" t="s">
        <v>304</v>
      </c>
      <c r="I5" s="168"/>
      <c r="J5" s="168"/>
      <c r="K5" s="168"/>
      <c r="L5" s="168" t="s">
        <v>90</v>
      </c>
      <c r="M5" s="462" t="s">
        <v>305</v>
      </c>
      <c r="N5" s="289"/>
      <c r="O5" s="281" t="s">
        <v>305</v>
      </c>
      <c r="P5" s="331">
        <v>0</v>
      </c>
      <c r="Q5" s="9"/>
    </row>
    <row r="6" spans="2:17" s="6" customFormat="1" ht="95.25" customHeight="1" x14ac:dyDescent="0.25">
      <c r="B6" s="484"/>
      <c r="C6" s="487"/>
      <c r="D6" s="487"/>
      <c r="E6" s="514"/>
      <c r="F6" s="487"/>
      <c r="G6" s="487"/>
      <c r="H6" s="8" t="s">
        <v>306</v>
      </c>
      <c r="I6" s="168" t="s">
        <v>90</v>
      </c>
      <c r="J6" s="168"/>
      <c r="K6" s="168"/>
      <c r="L6" s="168"/>
      <c r="M6" s="462"/>
      <c r="N6" s="331">
        <v>1</v>
      </c>
      <c r="O6" s="281" t="s">
        <v>510</v>
      </c>
      <c r="P6" s="331">
        <v>1</v>
      </c>
      <c r="Q6" s="416"/>
    </row>
    <row r="7" spans="2:17" s="6" customFormat="1" ht="220.5" customHeight="1" x14ac:dyDescent="0.25">
      <c r="B7" s="484"/>
      <c r="C7" s="487"/>
      <c r="D7" s="487"/>
      <c r="E7" s="514"/>
      <c r="F7" s="487"/>
      <c r="G7" s="487"/>
      <c r="H7" s="8" t="s">
        <v>307</v>
      </c>
      <c r="I7" s="168" t="s">
        <v>90</v>
      </c>
      <c r="J7" s="168"/>
      <c r="K7" s="168"/>
      <c r="L7" s="168"/>
      <c r="M7" s="462"/>
      <c r="N7" s="332">
        <v>0.5</v>
      </c>
      <c r="O7" s="17" t="s">
        <v>511</v>
      </c>
      <c r="P7" s="332">
        <v>0.5</v>
      </c>
      <c r="Q7" s="418" t="s">
        <v>570</v>
      </c>
    </row>
    <row r="8" spans="2:17" s="6" customFormat="1" ht="75" x14ac:dyDescent="0.25">
      <c r="B8" s="484"/>
      <c r="C8" s="487"/>
      <c r="D8" s="487"/>
      <c r="E8" s="514"/>
      <c r="F8" s="487"/>
      <c r="G8" s="487"/>
      <c r="H8" s="8" t="s">
        <v>308</v>
      </c>
      <c r="I8" s="168"/>
      <c r="J8" s="168"/>
      <c r="K8" s="168"/>
      <c r="L8" s="168" t="s">
        <v>90</v>
      </c>
      <c r="M8" s="462"/>
      <c r="N8" s="332">
        <v>1</v>
      </c>
      <c r="O8" s="17" t="s">
        <v>502</v>
      </c>
      <c r="P8" s="332">
        <v>1</v>
      </c>
      <c r="Q8" s="418" t="s">
        <v>570</v>
      </c>
    </row>
    <row r="9" spans="2:17" s="6" customFormat="1" ht="143.25" customHeight="1" x14ac:dyDescent="0.25">
      <c r="B9" s="484"/>
      <c r="C9" s="487"/>
      <c r="D9" s="487"/>
      <c r="E9" s="514"/>
      <c r="F9" s="487"/>
      <c r="G9" s="487"/>
      <c r="H9" s="8" t="s">
        <v>309</v>
      </c>
      <c r="I9" s="168"/>
      <c r="J9" s="168"/>
      <c r="K9" s="168" t="s">
        <v>90</v>
      </c>
      <c r="L9" s="168"/>
      <c r="M9" s="462"/>
      <c r="N9" s="332">
        <v>0.3</v>
      </c>
      <c r="O9" s="17" t="s">
        <v>503</v>
      </c>
      <c r="P9" s="332">
        <v>0.3</v>
      </c>
      <c r="Q9" s="418" t="s">
        <v>572</v>
      </c>
    </row>
    <row r="10" spans="2:17" s="6" customFormat="1" ht="276" customHeight="1" x14ac:dyDescent="0.25">
      <c r="B10" s="484"/>
      <c r="C10" s="487"/>
      <c r="D10" s="487"/>
      <c r="E10" s="514"/>
      <c r="F10" s="487"/>
      <c r="G10" s="487"/>
      <c r="H10" s="8" t="s">
        <v>310</v>
      </c>
      <c r="I10" s="168"/>
      <c r="J10" s="168"/>
      <c r="K10" s="168"/>
      <c r="L10" s="168" t="s">
        <v>90</v>
      </c>
      <c r="M10" s="462"/>
      <c r="N10" s="289"/>
      <c r="O10" s="281" t="s">
        <v>504</v>
      </c>
      <c r="P10" s="331">
        <v>0</v>
      </c>
      <c r="Q10" s="418" t="s">
        <v>512</v>
      </c>
    </row>
    <row r="11" spans="2:17" s="6" customFormat="1" ht="101.25" customHeight="1" x14ac:dyDescent="0.25">
      <c r="B11" s="484"/>
      <c r="C11" s="487"/>
      <c r="D11" s="487"/>
      <c r="E11" s="514"/>
      <c r="F11" s="487"/>
      <c r="G11" s="487"/>
      <c r="H11" s="8" t="s">
        <v>311</v>
      </c>
      <c r="I11" s="168"/>
      <c r="J11" s="168"/>
      <c r="K11" s="168"/>
      <c r="L11" s="168" t="s">
        <v>90</v>
      </c>
      <c r="M11" s="462"/>
      <c r="N11" s="331">
        <v>0.1</v>
      </c>
      <c r="O11" s="281" t="s">
        <v>505</v>
      </c>
      <c r="P11" s="331">
        <v>0.1</v>
      </c>
      <c r="Q11" s="418"/>
    </row>
    <row r="12" spans="2:17" s="6" customFormat="1" ht="128.25" customHeight="1" x14ac:dyDescent="0.25">
      <c r="B12" s="484"/>
      <c r="C12" s="487"/>
      <c r="D12" s="487"/>
      <c r="E12" s="514"/>
      <c r="F12" s="487"/>
      <c r="G12" s="487"/>
      <c r="H12" s="8" t="s">
        <v>312</v>
      </c>
      <c r="I12" s="168"/>
      <c r="J12" s="168"/>
      <c r="K12" s="168" t="s">
        <v>90</v>
      </c>
      <c r="L12" s="168"/>
      <c r="M12" s="462"/>
      <c r="N12" s="289"/>
      <c r="O12" s="281" t="s">
        <v>506</v>
      </c>
      <c r="P12" s="331">
        <v>0</v>
      </c>
      <c r="Q12" s="418"/>
    </row>
    <row r="13" spans="2:17" s="6" customFormat="1" ht="96.75" customHeight="1" x14ac:dyDescent="0.25">
      <c r="B13" s="484"/>
      <c r="C13" s="487"/>
      <c r="D13" s="487"/>
      <c r="E13" s="514"/>
      <c r="F13" s="487"/>
      <c r="G13" s="487"/>
      <c r="H13" s="8" t="s">
        <v>313</v>
      </c>
      <c r="I13" s="168"/>
      <c r="J13" s="168"/>
      <c r="K13" s="168" t="s">
        <v>90</v>
      </c>
      <c r="L13" s="168"/>
      <c r="M13" s="462"/>
      <c r="N13" s="289"/>
      <c r="O13" s="281" t="s">
        <v>507</v>
      </c>
      <c r="P13" s="331">
        <v>0</v>
      </c>
      <c r="Q13" s="418"/>
    </row>
    <row r="14" spans="2:17" s="6" customFormat="1" ht="79.5" customHeight="1" x14ac:dyDescent="0.25">
      <c r="B14" s="484"/>
      <c r="C14" s="487"/>
      <c r="D14" s="487"/>
      <c r="E14" s="514"/>
      <c r="F14" s="487"/>
      <c r="G14" s="487"/>
      <c r="H14" s="8" t="s">
        <v>314</v>
      </c>
      <c r="I14" s="168"/>
      <c r="J14" s="168"/>
      <c r="K14" s="168" t="s">
        <v>90</v>
      </c>
      <c r="L14" s="168"/>
      <c r="M14" s="462"/>
      <c r="N14" s="289"/>
      <c r="O14" s="281" t="s">
        <v>508</v>
      </c>
      <c r="P14" s="331">
        <v>0</v>
      </c>
      <c r="Q14" s="418"/>
    </row>
    <row r="15" spans="2:17" s="6" customFormat="1" ht="114" customHeight="1" x14ac:dyDescent="0.25">
      <c r="B15" s="484"/>
      <c r="C15" s="487"/>
      <c r="D15" s="487"/>
      <c r="E15" s="514"/>
      <c r="F15" s="487"/>
      <c r="G15" s="487"/>
      <c r="H15" s="8" t="s">
        <v>315</v>
      </c>
      <c r="I15" s="168"/>
      <c r="J15" s="168" t="s">
        <v>90</v>
      </c>
      <c r="K15" s="168"/>
      <c r="L15" s="168"/>
      <c r="M15" s="463"/>
      <c r="N15" s="289"/>
      <c r="O15" s="281" t="s">
        <v>509</v>
      </c>
      <c r="P15" s="331">
        <v>0</v>
      </c>
      <c r="Q15" s="17"/>
    </row>
    <row r="16" spans="2:17" x14ac:dyDescent="0.25">
      <c r="N16" s="335">
        <v>0.57999999999999996</v>
      </c>
      <c r="P16" s="324">
        <v>0.26</v>
      </c>
    </row>
  </sheetData>
  <mergeCells count="10">
    <mergeCell ref="N3:Q3"/>
    <mergeCell ref="B3:H3"/>
    <mergeCell ref="I3:L3"/>
    <mergeCell ref="G5:G15"/>
    <mergeCell ref="M5:M15"/>
    <mergeCell ref="B5:B15"/>
    <mergeCell ref="C5:C15"/>
    <mergeCell ref="D5:D15"/>
    <mergeCell ref="E5:E15"/>
    <mergeCell ref="F5:F15"/>
  </mergeCells>
  <pageMargins left="0.7" right="0.7" top="0.75" bottom="0.75" header="0.3" footer="0.3"/>
  <pageSetup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[9]Hoja2!#REF!</xm:f>
          </x14:formula1>
          <xm:sqref>B5:C5</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249977111117893"/>
    <pageSetUpPr fitToPage="1"/>
  </sheetPr>
  <dimension ref="B2:S15"/>
  <sheetViews>
    <sheetView topLeftCell="E1" zoomScale="90" zoomScaleNormal="90" workbookViewId="0">
      <selection activeCell="S9" sqref="S9"/>
    </sheetView>
  </sheetViews>
  <sheetFormatPr baseColWidth="10" defaultRowHeight="15" x14ac:dyDescent="0.25"/>
  <cols>
    <col min="1" max="1" width="11.42578125" style="16"/>
    <col min="2" max="2" width="29.85546875" style="16" customWidth="1"/>
    <col min="3" max="3" width="51.140625" style="16" customWidth="1"/>
    <col min="4" max="4" width="47.7109375" style="16" customWidth="1"/>
    <col min="5" max="5" width="9.42578125" style="16" bestFit="1" customWidth="1"/>
    <col min="6" max="6" width="16.7109375" style="16" customWidth="1"/>
    <col min="7" max="7" width="21.5703125" style="16" customWidth="1"/>
    <col min="8" max="8" width="37.42578125" style="16" customWidth="1"/>
    <col min="9" max="11" width="16" style="16" customWidth="1"/>
    <col min="12" max="12" width="16.5703125" style="16" customWidth="1"/>
    <col min="13" max="13" width="21.85546875" style="16" customWidth="1"/>
    <col min="14" max="16" width="11.42578125" style="16"/>
    <col min="17" max="17" width="28.5703125" style="16" customWidth="1"/>
    <col min="18" max="18" width="18.140625" style="292" customWidth="1"/>
    <col min="19" max="19" width="18.85546875" style="16" customWidth="1"/>
    <col min="20" max="244" width="11.42578125" style="16"/>
    <col min="245" max="245" width="29.85546875" style="16" customWidth="1"/>
    <col min="246" max="246" width="51.140625" style="16" customWidth="1"/>
    <col min="247" max="247" width="31.5703125" style="16" customWidth="1"/>
    <col min="248" max="249" width="25.28515625" style="16" customWidth="1"/>
    <col min="250" max="250" width="29.28515625" style="16" customWidth="1"/>
    <col min="251" max="251" width="46.5703125" style="16" customWidth="1"/>
    <col min="252" max="255" width="15.42578125" style="16" customWidth="1"/>
    <col min="256" max="256" width="21.85546875" style="16" customWidth="1"/>
    <col min="257" max="269" width="0" style="16" hidden="1" customWidth="1"/>
    <col min="270" max="500" width="11.42578125" style="16"/>
    <col min="501" max="501" width="29.85546875" style="16" customWidth="1"/>
    <col min="502" max="502" width="51.140625" style="16" customWidth="1"/>
    <col min="503" max="503" width="31.5703125" style="16" customWidth="1"/>
    <col min="504" max="505" width="25.28515625" style="16" customWidth="1"/>
    <col min="506" max="506" width="29.28515625" style="16" customWidth="1"/>
    <col min="507" max="507" width="46.5703125" style="16" customWidth="1"/>
    <col min="508" max="511" width="15.42578125" style="16" customWidth="1"/>
    <col min="512" max="512" width="21.85546875" style="16" customWidth="1"/>
    <col min="513" max="525" width="0" style="16" hidden="1" customWidth="1"/>
    <col min="526" max="756" width="11.42578125" style="16"/>
    <col min="757" max="757" width="29.85546875" style="16" customWidth="1"/>
    <col min="758" max="758" width="51.140625" style="16" customWidth="1"/>
    <col min="759" max="759" width="31.5703125" style="16" customWidth="1"/>
    <col min="760" max="761" width="25.28515625" style="16" customWidth="1"/>
    <col min="762" max="762" width="29.28515625" style="16" customWidth="1"/>
    <col min="763" max="763" width="46.5703125" style="16" customWidth="1"/>
    <col min="764" max="767" width="15.42578125" style="16" customWidth="1"/>
    <col min="768" max="768" width="21.85546875" style="16" customWidth="1"/>
    <col min="769" max="781" width="0" style="16" hidden="1" customWidth="1"/>
    <col min="782" max="1012" width="11.42578125" style="16"/>
    <col min="1013" max="1013" width="29.85546875" style="16" customWidth="1"/>
    <col min="1014" max="1014" width="51.140625" style="16" customWidth="1"/>
    <col min="1015" max="1015" width="31.5703125" style="16" customWidth="1"/>
    <col min="1016" max="1017" width="25.28515625" style="16" customWidth="1"/>
    <col min="1018" max="1018" width="29.28515625" style="16" customWidth="1"/>
    <col min="1019" max="1019" width="46.5703125" style="16" customWidth="1"/>
    <col min="1020" max="1023" width="15.42578125" style="16" customWidth="1"/>
    <col min="1024" max="1024" width="21.85546875" style="16" customWidth="1"/>
    <col min="1025" max="1037" width="0" style="16" hidden="1" customWidth="1"/>
    <col min="1038" max="1268" width="11.42578125" style="16"/>
    <col min="1269" max="1269" width="29.85546875" style="16" customWidth="1"/>
    <col min="1270" max="1270" width="51.140625" style="16" customWidth="1"/>
    <col min="1271" max="1271" width="31.5703125" style="16" customWidth="1"/>
    <col min="1272" max="1273" width="25.28515625" style="16" customWidth="1"/>
    <col min="1274" max="1274" width="29.28515625" style="16" customWidth="1"/>
    <col min="1275" max="1275" width="46.5703125" style="16" customWidth="1"/>
    <col min="1276" max="1279" width="15.42578125" style="16" customWidth="1"/>
    <col min="1280" max="1280" width="21.85546875" style="16" customWidth="1"/>
    <col min="1281" max="1293" width="0" style="16" hidden="1" customWidth="1"/>
    <col min="1294" max="1524" width="11.42578125" style="16"/>
    <col min="1525" max="1525" width="29.85546875" style="16" customWidth="1"/>
    <col min="1526" max="1526" width="51.140625" style="16" customWidth="1"/>
    <col min="1527" max="1527" width="31.5703125" style="16" customWidth="1"/>
    <col min="1528" max="1529" width="25.28515625" style="16" customWidth="1"/>
    <col min="1530" max="1530" width="29.28515625" style="16" customWidth="1"/>
    <col min="1531" max="1531" width="46.5703125" style="16" customWidth="1"/>
    <col min="1532" max="1535" width="15.42578125" style="16" customWidth="1"/>
    <col min="1536" max="1536" width="21.85546875" style="16" customWidth="1"/>
    <col min="1537" max="1549" width="0" style="16" hidden="1" customWidth="1"/>
    <col min="1550" max="1780" width="11.42578125" style="16"/>
    <col min="1781" max="1781" width="29.85546875" style="16" customWidth="1"/>
    <col min="1782" max="1782" width="51.140625" style="16" customWidth="1"/>
    <col min="1783" max="1783" width="31.5703125" style="16" customWidth="1"/>
    <col min="1784" max="1785" width="25.28515625" style="16" customWidth="1"/>
    <col min="1786" max="1786" width="29.28515625" style="16" customWidth="1"/>
    <col min="1787" max="1787" width="46.5703125" style="16" customWidth="1"/>
    <col min="1788" max="1791" width="15.42578125" style="16" customWidth="1"/>
    <col min="1792" max="1792" width="21.85546875" style="16" customWidth="1"/>
    <col min="1793" max="1805" width="0" style="16" hidden="1" customWidth="1"/>
    <col min="1806" max="2036" width="11.42578125" style="16"/>
    <col min="2037" max="2037" width="29.85546875" style="16" customWidth="1"/>
    <col min="2038" max="2038" width="51.140625" style="16" customWidth="1"/>
    <col min="2039" max="2039" width="31.5703125" style="16" customWidth="1"/>
    <col min="2040" max="2041" width="25.28515625" style="16" customWidth="1"/>
    <col min="2042" max="2042" width="29.28515625" style="16" customWidth="1"/>
    <col min="2043" max="2043" width="46.5703125" style="16" customWidth="1"/>
    <col min="2044" max="2047" width="15.42578125" style="16" customWidth="1"/>
    <col min="2048" max="2048" width="21.85546875" style="16" customWidth="1"/>
    <col min="2049" max="2061" width="0" style="16" hidden="1" customWidth="1"/>
    <col min="2062" max="2292" width="11.42578125" style="16"/>
    <col min="2293" max="2293" width="29.85546875" style="16" customWidth="1"/>
    <col min="2294" max="2294" width="51.140625" style="16" customWidth="1"/>
    <col min="2295" max="2295" width="31.5703125" style="16" customWidth="1"/>
    <col min="2296" max="2297" width="25.28515625" style="16" customWidth="1"/>
    <col min="2298" max="2298" width="29.28515625" style="16" customWidth="1"/>
    <col min="2299" max="2299" width="46.5703125" style="16" customWidth="1"/>
    <col min="2300" max="2303" width="15.42578125" style="16" customWidth="1"/>
    <col min="2304" max="2304" width="21.85546875" style="16" customWidth="1"/>
    <col min="2305" max="2317" width="0" style="16" hidden="1" customWidth="1"/>
    <col min="2318" max="2548" width="11.42578125" style="16"/>
    <col min="2549" max="2549" width="29.85546875" style="16" customWidth="1"/>
    <col min="2550" max="2550" width="51.140625" style="16" customWidth="1"/>
    <col min="2551" max="2551" width="31.5703125" style="16" customWidth="1"/>
    <col min="2552" max="2553" width="25.28515625" style="16" customWidth="1"/>
    <col min="2554" max="2554" width="29.28515625" style="16" customWidth="1"/>
    <col min="2555" max="2555" width="46.5703125" style="16" customWidth="1"/>
    <col min="2556" max="2559" width="15.42578125" style="16" customWidth="1"/>
    <col min="2560" max="2560" width="21.85546875" style="16" customWidth="1"/>
    <col min="2561" max="2573" width="0" style="16" hidden="1" customWidth="1"/>
    <col min="2574" max="2804" width="11.42578125" style="16"/>
    <col min="2805" max="2805" width="29.85546875" style="16" customWidth="1"/>
    <col min="2806" max="2806" width="51.140625" style="16" customWidth="1"/>
    <col min="2807" max="2807" width="31.5703125" style="16" customWidth="1"/>
    <col min="2808" max="2809" width="25.28515625" style="16" customWidth="1"/>
    <col min="2810" max="2810" width="29.28515625" style="16" customWidth="1"/>
    <col min="2811" max="2811" width="46.5703125" style="16" customWidth="1"/>
    <col min="2812" max="2815" width="15.42578125" style="16" customWidth="1"/>
    <col min="2816" max="2816" width="21.85546875" style="16" customWidth="1"/>
    <col min="2817" max="2829" width="0" style="16" hidden="1" customWidth="1"/>
    <col min="2830" max="3060" width="11.42578125" style="16"/>
    <col min="3061" max="3061" width="29.85546875" style="16" customWidth="1"/>
    <col min="3062" max="3062" width="51.140625" style="16" customWidth="1"/>
    <col min="3063" max="3063" width="31.5703125" style="16" customWidth="1"/>
    <col min="3064" max="3065" width="25.28515625" style="16" customWidth="1"/>
    <col min="3066" max="3066" width="29.28515625" style="16" customWidth="1"/>
    <col min="3067" max="3067" width="46.5703125" style="16" customWidth="1"/>
    <col min="3068" max="3071" width="15.42578125" style="16" customWidth="1"/>
    <col min="3072" max="3072" width="21.85546875" style="16" customWidth="1"/>
    <col min="3073" max="3085" width="0" style="16" hidden="1" customWidth="1"/>
    <col min="3086" max="3316" width="11.42578125" style="16"/>
    <col min="3317" max="3317" width="29.85546875" style="16" customWidth="1"/>
    <col min="3318" max="3318" width="51.140625" style="16" customWidth="1"/>
    <col min="3319" max="3319" width="31.5703125" style="16" customWidth="1"/>
    <col min="3320" max="3321" width="25.28515625" style="16" customWidth="1"/>
    <col min="3322" max="3322" width="29.28515625" style="16" customWidth="1"/>
    <col min="3323" max="3323" width="46.5703125" style="16" customWidth="1"/>
    <col min="3324" max="3327" width="15.42578125" style="16" customWidth="1"/>
    <col min="3328" max="3328" width="21.85546875" style="16" customWidth="1"/>
    <col min="3329" max="3341" width="0" style="16" hidden="1" customWidth="1"/>
    <col min="3342" max="3572" width="11.42578125" style="16"/>
    <col min="3573" max="3573" width="29.85546875" style="16" customWidth="1"/>
    <col min="3574" max="3574" width="51.140625" style="16" customWidth="1"/>
    <col min="3575" max="3575" width="31.5703125" style="16" customWidth="1"/>
    <col min="3576" max="3577" width="25.28515625" style="16" customWidth="1"/>
    <col min="3578" max="3578" width="29.28515625" style="16" customWidth="1"/>
    <col min="3579" max="3579" width="46.5703125" style="16" customWidth="1"/>
    <col min="3580" max="3583" width="15.42578125" style="16" customWidth="1"/>
    <col min="3584" max="3584" width="21.85546875" style="16" customWidth="1"/>
    <col min="3585" max="3597" width="0" style="16" hidden="1" customWidth="1"/>
    <col min="3598" max="3828" width="11.42578125" style="16"/>
    <col min="3829" max="3829" width="29.85546875" style="16" customWidth="1"/>
    <col min="3830" max="3830" width="51.140625" style="16" customWidth="1"/>
    <col min="3831" max="3831" width="31.5703125" style="16" customWidth="1"/>
    <col min="3832" max="3833" width="25.28515625" style="16" customWidth="1"/>
    <col min="3834" max="3834" width="29.28515625" style="16" customWidth="1"/>
    <col min="3835" max="3835" width="46.5703125" style="16" customWidth="1"/>
    <col min="3836" max="3839" width="15.42578125" style="16" customWidth="1"/>
    <col min="3840" max="3840" width="21.85546875" style="16" customWidth="1"/>
    <col min="3841" max="3853" width="0" style="16" hidden="1" customWidth="1"/>
    <col min="3854" max="4084" width="11.42578125" style="16"/>
    <col min="4085" max="4085" width="29.85546875" style="16" customWidth="1"/>
    <col min="4086" max="4086" width="51.140625" style="16" customWidth="1"/>
    <col min="4087" max="4087" width="31.5703125" style="16" customWidth="1"/>
    <col min="4088" max="4089" width="25.28515625" style="16" customWidth="1"/>
    <col min="4090" max="4090" width="29.28515625" style="16" customWidth="1"/>
    <col min="4091" max="4091" width="46.5703125" style="16" customWidth="1"/>
    <col min="4092" max="4095" width="15.42578125" style="16" customWidth="1"/>
    <col min="4096" max="4096" width="21.85546875" style="16" customWidth="1"/>
    <col min="4097" max="4109" width="0" style="16" hidden="1" customWidth="1"/>
    <col min="4110" max="4340" width="11.42578125" style="16"/>
    <col min="4341" max="4341" width="29.85546875" style="16" customWidth="1"/>
    <col min="4342" max="4342" width="51.140625" style="16" customWidth="1"/>
    <col min="4343" max="4343" width="31.5703125" style="16" customWidth="1"/>
    <col min="4344" max="4345" width="25.28515625" style="16" customWidth="1"/>
    <col min="4346" max="4346" width="29.28515625" style="16" customWidth="1"/>
    <col min="4347" max="4347" width="46.5703125" style="16" customWidth="1"/>
    <col min="4348" max="4351" width="15.42578125" style="16" customWidth="1"/>
    <col min="4352" max="4352" width="21.85546875" style="16" customWidth="1"/>
    <col min="4353" max="4365" width="0" style="16" hidden="1" customWidth="1"/>
    <col min="4366" max="4596" width="11.42578125" style="16"/>
    <col min="4597" max="4597" width="29.85546875" style="16" customWidth="1"/>
    <col min="4598" max="4598" width="51.140625" style="16" customWidth="1"/>
    <col min="4599" max="4599" width="31.5703125" style="16" customWidth="1"/>
    <col min="4600" max="4601" width="25.28515625" style="16" customWidth="1"/>
    <col min="4602" max="4602" width="29.28515625" style="16" customWidth="1"/>
    <col min="4603" max="4603" width="46.5703125" style="16" customWidth="1"/>
    <col min="4604" max="4607" width="15.42578125" style="16" customWidth="1"/>
    <col min="4608" max="4608" width="21.85546875" style="16" customWidth="1"/>
    <col min="4609" max="4621" width="0" style="16" hidden="1" customWidth="1"/>
    <col min="4622" max="4852" width="11.42578125" style="16"/>
    <col min="4853" max="4853" width="29.85546875" style="16" customWidth="1"/>
    <col min="4854" max="4854" width="51.140625" style="16" customWidth="1"/>
    <col min="4855" max="4855" width="31.5703125" style="16" customWidth="1"/>
    <col min="4856" max="4857" width="25.28515625" style="16" customWidth="1"/>
    <col min="4858" max="4858" width="29.28515625" style="16" customWidth="1"/>
    <col min="4859" max="4859" width="46.5703125" style="16" customWidth="1"/>
    <col min="4860" max="4863" width="15.42578125" style="16" customWidth="1"/>
    <col min="4864" max="4864" width="21.85546875" style="16" customWidth="1"/>
    <col min="4865" max="4877" width="0" style="16" hidden="1" customWidth="1"/>
    <col min="4878" max="5108" width="11.42578125" style="16"/>
    <col min="5109" max="5109" width="29.85546875" style="16" customWidth="1"/>
    <col min="5110" max="5110" width="51.140625" style="16" customWidth="1"/>
    <col min="5111" max="5111" width="31.5703125" style="16" customWidth="1"/>
    <col min="5112" max="5113" width="25.28515625" style="16" customWidth="1"/>
    <col min="5114" max="5114" width="29.28515625" style="16" customWidth="1"/>
    <col min="5115" max="5115" width="46.5703125" style="16" customWidth="1"/>
    <col min="5116" max="5119" width="15.42578125" style="16" customWidth="1"/>
    <col min="5120" max="5120" width="21.85546875" style="16" customWidth="1"/>
    <col min="5121" max="5133" width="0" style="16" hidden="1" customWidth="1"/>
    <col min="5134" max="5364" width="11.42578125" style="16"/>
    <col min="5365" max="5365" width="29.85546875" style="16" customWidth="1"/>
    <col min="5366" max="5366" width="51.140625" style="16" customWidth="1"/>
    <col min="5367" max="5367" width="31.5703125" style="16" customWidth="1"/>
    <col min="5368" max="5369" width="25.28515625" style="16" customWidth="1"/>
    <col min="5370" max="5370" width="29.28515625" style="16" customWidth="1"/>
    <col min="5371" max="5371" width="46.5703125" style="16" customWidth="1"/>
    <col min="5372" max="5375" width="15.42578125" style="16" customWidth="1"/>
    <col min="5376" max="5376" width="21.85546875" style="16" customWidth="1"/>
    <col min="5377" max="5389" width="0" style="16" hidden="1" customWidth="1"/>
    <col min="5390" max="5620" width="11.42578125" style="16"/>
    <col min="5621" max="5621" width="29.85546875" style="16" customWidth="1"/>
    <col min="5622" max="5622" width="51.140625" style="16" customWidth="1"/>
    <col min="5623" max="5623" width="31.5703125" style="16" customWidth="1"/>
    <col min="5624" max="5625" width="25.28515625" style="16" customWidth="1"/>
    <col min="5626" max="5626" width="29.28515625" style="16" customWidth="1"/>
    <col min="5627" max="5627" width="46.5703125" style="16" customWidth="1"/>
    <col min="5628" max="5631" width="15.42578125" style="16" customWidth="1"/>
    <col min="5632" max="5632" width="21.85546875" style="16" customWidth="1"/>
    <col min="5633" max="5645" width="0" style="16" hidden="1" customWidth="1"/>
    <col min="5646" max="5876" width="11.42578125" style="16"/>
    <col min="5877" max="5877" width="29.85546875" style="16" customWidth="1"/>
    <col min="5878" max="5878" width="51.140625" style="16" customWidth="1"/>
    <col min="5879" max="5879" width="31.5703125" style="16" customWidth="1"/>
    <col min="5880" max="5881" width="25.28515625" style="16" customWidth="1"/>
    <col min="5882" max="5882" width="29.28515625" style="16" customWidth="1"/>
    <col min="5883" max="5883" width="46.5703125" style="16" customWidth="1"/>
    <col min="5884" max="5887" width="15.42578125" style="16" customWidth="1"/>
    <col min="5888" max="5888" width="21.85546875" style="16" customWidth="1"/>
    <col min="5889" max="5901" width="0" style="16" hidden="1" customWidth="1"/>
    <col min="5902" max="6132" width="11.42578125" style="16"/>
    <col min="6133" max="6133" width="29.85546875" style="16" customWidth="1"/>
    <col min="6134" max="6134" width="51.140625" style="16" customWidth="1"/>
    <col min="6135" max="6135" width="31.5703125" style="16" customWidth="1"/>
    <col min="6136" max="6137" width="25.28515625" style="16" customWidth="1"/>
    <col min="6138" max="6138" width="29.28515625" style="16" customWidth="1"/>
    <col min="6139" max="6139" width="46.5703125" style="16" customWidth="1"/>
    <col min="6140" max="6143" width="15.42578125" style="16" customWidth="1"/>
    <col min="6144" max="6144" width="21.85546875" style="16" customWidth="1"/>
    <col min="6145" max="6157" width="0" style="16" hidden="1" customWidth="1"/>
    <col min="6158" max="6388" width="11.42578125" style="16"/>
    <col min="6389" max="6389" width="29.85546875" style="16" customWidth="1"/>
    <col min="6390" max="6390" width="51.140625" style="16" customWidth="1"/>
    <col min="6391" max="6391" width="31.5703125" style="16" customWidth="1"/>
    <col min="6392" max="6393" width="25.28515625" style="16" customWidth="1"/>
    <col min="6394" max="6394" width="29.28515625" style="16" customWidth="1"/>
    <col min="6395" max="6395" width="46.5703125" style="16" customWidth="1"/>
    <col min="6396" max="6399" width="15.42578125" style="16" customWidth="1"/>
    <col min="6400" max="6400" width="21.85546875" style="16" customWidth="1"/>
    <col min="6401" max="6413" width="0" style="16" hidden="1" customWidth="1"/>
    <col min="6414" max="6644" width="11.42578125" style="16"/>
    <col min="6645" max="6645" width="29.85546875" style="16" customWidth="1"/>
    <col min="6646" max="6646" width="51.140625" style="16" customWidth="1"/>
    <col min="6647" max="6647" width="31.5703125" style="16" customWidth="1"/>
    <col min="6648" max="6649" width="25.28515625" style="16" customWidth="1"/>
    <col min="6650" max="6650" width="29.28515625" style="16" customWidth="1"/>
    <col min="6651" max="6651" width="46.5703125" style="16" customWidth="1"/>
    <col min="6652" max="6655" width="15.42578125" style="16" customWidth="1"/>
    <col min="6656" max="6656" width="21.85546875" style="16" customWidth="1"/>
    <col min="6657" max="6669" width="0" style="16" hidden="1" customWidth="1"/>
    <col min="6670" max="6900" width="11.42578125" style="16"/>
    <col min="6901" max="6901" width="29.85546875" style="16" customWidth="1"/>
    <col min="6902" max="6902" width="51.140625" style="16" customWidth="1"/>
    <col min="6903" max="6903" width="31.5703125" style="16" customWidth="1"/>
    <col min="6904" max="6905" width="25.28515625" style="16" customWidth="1"/>
    <col min="6906" max="6906" width="29.28515625" style="16" customWidth="1"/>
    <col min="6907" max="6907" width="46.5703125" style="16" customWidth="1"/>
    <col min="6908" max="6911" width="15.42578125" style="16" customWidth="1"/>
    <col min="6912" max="6912" width="21.85546875" style="16" customWidth="1"/>
    <col min="6913" max="6925" width="0" style="16" hidden="1" customWidth="1"/>
    <col min="6926" max="7156" width="11.42578125" style="16"/>
    <col min="7157" max="7157" width="29.85546875" style="16" customWidth="1"/>
    <col min="7158" max="7158" width="51.140625" style="16" customWidth="1"/>
    <col min="7159" max="7159" width="31.5703125" style="16" customWidth="1"/>
    <col min="7160" max="7161" width="25.28515625" style="16" customWidth="1"/>
    <col min="7162" max="7162" width="29.28515625" style="16" customWidth="1"/>
    <col min="7163" max="7163" width="46.5703125" style="16" customWidth="1"/>
    <col min="7164" max="7167" width="15.42578125" style="16" customWidth="1"/>
    <col min="7168" max="7168" width="21.85546875" style="16" customWidth="1"/>
    <col min="7169" max="7181" width="0" style="16" hidden="1" customWidth="1"/>
    <col min="7182" max="7412" width="11.42578125" style="16"/>
    <col min="7413" max="7413" width="29.85546875" style="16" customWidth="1"/>
    <col min="7414" max="7414" width="51.140625" style="16" customWidth="1"/>
    <col min="7415" max="7415" width="31.5703125" style="16" customWidth="1"/>
    <col min="7416" max="7417" width="25.28515625" style="16" customWidth="1"/>
    <col min="7418" max="7418" width="29.28515625" style="16" customWidth="1"/>
    <col min="7419" max="7419" width="46.5703125" style="16" customWidth="1"/>
    <col min="7420" max="7423" width="15.42578125" style="16" customWidth="1"/>
    <col min="7424" max="7424" width="21.85546875" style="16" customWidth="1"/>
    <col min="7425" max="7437" width="0" style="16" hidden="1" customWidth="1"/>
    <col min="7438" max="7668" width="11.42578125" style="16"/>
    <col min="7669" max="7669" width="29.85546875" style="16" customWidth="1"/>
    <col min="7670" max="7670" width="51.140625" style="16" customWidth="1"/>
    <col min="7671" max="7671" width="31.5703125" style="16" customWidth="1"/>
    <col min="7672" max="7673" width="25.28515625" style="16" customWidth="1"/>
    <col min="7674" max="7674" width="29.28515625" style="16" customWidth="1"/>
    <col min="7675" max="7675" width="46.5703125" style="16" customWidth="1"/>
    <col min="7676" max="7679" width="15.42578125" style="16" customWidth="1"/>
    <col min="7680" max="7680" width="21.85546875" style="16" customWidth="1"/>
    <col min="7681" max="7693" width="0" style="16" hidden="1" customWidth="1"/>
    <col min="7694" max="7924" width="11.42578125" style="16"/>
    <col min="7925" max="7925" width="29.85546875" style="16" customWidth="1"/>
    <col min="7926" max="7926" width="51.140625" style="16" customWidth="1"/>
    <col min="7927" max="7927" width="31.5703125" style="16" customWidth="1"/>
    <col min="7928" max="7929" width="25.28515625" style="16" customWidth="1"/>
    <col min="7930" max="7930" width="29.28515625" style="16" customWidth="1"/>
    <col min="7931" max="7931" width="46.5703125" style="16" customWidth="1"/>
    <col min="7932" max="7935" width="15.42578125" style="16" customWidth="1"/>
    <col min="7936" max="7936" width="21.85546875" style="16" customWidth="1"/>
    <col min="7937" max="7949" width="0" style="16" hidden="1" customWidth="1"/>
    <col min="7950" max="8180" width="11.42578125" style="16"/>
    <col min="8181" max="8181" width="29.85546875" style="16" customWidth="1"/>
    <col min="8182" max="8182" width="51.140625" style="16" customWidth="1"/>
    <col min="8183" max="8183" width="31.5703125" style="16" customWidth="1"/>
    <col min="8184" max="8185" width="25.28515625" style="16" customWidth="1"/>
    <col min="8186" max="8186" width="29.28515625" style="16" customWidth="1"/>
    <col min="8187" max="8187" width="46.5703125" style="16" customWidth="1"/>
    <col min="8188" max="8191" width="15.42578125" style="16" customWidth="1"/>
    <col min="8192" max="8192" width="21.85546875" style="16" customWidth="1"/>
    <col min="8193" max="8205" width="0" style="16" hidden="1" customWidth="1"/>
    <col min="8206" max="8436" width="11.42578125" style="16"/>
    <col min="8437" max="8437" width="29.85546875" style="16" customWidth="1"/>
    <col min="8438" max="8438" width="51.140625" style="16" customWidth="1"/>
    <col min="8439" max="8439" width="31.5703125" style="16" customWidth="1"/>
    <col min="8440" max="8441" width="25.28515625" style="16" customWidth="1"/>
    <col min="8442" max="8442" width="29.28515625" style="16" customWidth="1"/>
    <col min="8443" max="8443" width="46.5703125" style="16" customWidth="1"/>
    <col min="8444" max="8447" width="15.42578125" style="16" customWidth="1"/>
    <col min="8448" max="8448" width="21.85546875" style="16" customWidth="1"/>
    <col min="8449" max="8461" width="0" style="16" hidden="1" customWidth="1"/>
    <col min="8462" max="8692" width="11.42578125" style="16"/>
    <col min="8693" max="8693" width="29.85546875" style="16" customWidth="1"/>
    <col min="8694" max="8694" width="51.140625" style="16" customWidth="1"/>
    <col min="8695" max="8695" width="31.5703125" style="16" customWidth="1"/>
    <col min="8696" max="8697" width="25.28515625" style="16" customWidth="1"/>
    <col min="8698" max="8698" width="29.28515625" style="16" customWidth="1"/>
    <col min="8699" max="8699" width="46.5703125" style="16" customWidth="1"/>
    <col min="8700" max="8703" width="15.42578125" style="16" customWidth="1"/>
    <col min="8704" max="8704" width="21.85546875" style="16" customWidth="1"/>
    <col min="8705" max="8717" width="0" style="16" hidden="1" customWidth="1"/>
    <col min="8718" max="8948" width="11.42578125" style="16"/>
    <col min="8949" max="8949" width="29.85546875" style="16" customWidth="1"/>
    <col min="8950" max="8950" width="51.140625" style="16" customWidth="1"/>
    <col min="8951" max="8951" width="31.5703125" style="16" customWidth="1"/>
    <col min="8952" max="8953" width="25.28515625" style="16" customWidth="1"/>
    <col min="8954" max="8954" width="29.28515625" style="16" customWidth="1"/>
    <col min="8955" max="8955" width="46.5703125" style="16" customWidth="1"/>
    <col min="8956" max="8959" width="15.42578125" style="16" customWidth="1"/>
    <col min="8960" max="8960" width="21.85546875" style="16" customWidth="1"/>
    <col min="8961" max="8973" width="0" style="16" hidden="1" customWidth="1"/>
    <col min="8974" max="9204" width="11.42578125" style="16"/>
    <col min="9205" max="9205" width="29.85546875" style="16" customWidth="1"/>
    <col min="9206" max="9206" width="51.140625" style="16" customWidth="1"/>
    <col min="9207" max="9207" width="31.5703125" style="16" customWidth="1"/>
    <col min="9208" max="9209" width="25.28515625" style="16" customWidth="1"/>
    <col min="9210" max="9210" width="29.28515625" style="16" customWidth="1"/>
    <col min="9211" max="9211" width="46.5703125" style="16" customWidth="1"/>
    <col min="9212" max="9215" width="15.42578125" style="16" customWidth="1"/>
    <col min="9216" max="9216" width="21.85546875" style="16" customWidth="1"/>
    <col min="9217" max="9229" width="0" style="16" hidden="1" customWidth="1"/>
    <col min="9230" max="9460" width="11.42578125" style="16"/>
    <col min="9461" max="9461" width="29.85546875" style="16" customWidth="1"/>
    <col min="9462" max="9462" width="51.140625" style="16" customWidth="1"/>
    <col min="9463" max="9463" width="31.5703125" style="16" customWidth="1"/>
    <col min="9464" max="9465" width="25.28515625" style="16" customWidth="1"/>
    <col min="9466" max="9466" width="29.28515625" style="16" customWidth="1"/>
    <col min="9467" max="9467" width="46.5703125" style="16" customWidth="1"/>
    <col min="9468" max="9471" width="15.42578125" style="16" customWidth="1"/>
    <col min="9472" max="9472" width="21.85546875" style="16" customWidth="1"/>
    <col min="9473" max="9485" width="0" style="16" hidden="1" customWidth="1"/>
    <col min="9486" max="9716" width="11.42578125" style="16"/>
    <col min="9717" max="9717" width="29.85546875" style="16" customWidth="1"/>
    <col min="9718" max="9718" width="51.140625" style="16" customWidth="1"/>
    <col min="9719" max="9719" width="31.5703125" style="16" customWidth="1"/>
    <col min="9720" max="9721" width="25.28515625" style="16" customWidth="1"/>
    <col min="9722" max="9722" width="29.28515625" style="16" customWidth="1"/>
    <col min="9723" max="9723" width="46.5703125" style="16" customWidth="1"/>
    <col min="9724" max="9727" width="15.42578125" style="16" customWidth="1"/>
    <col min="9728" max="9728" width="21.85546875" style="16" customWidth="1"/>
    <col min="9729" max="9741" width="0" style="16" hidden="1" customWidth="1"/>
    <col min="9742" max="9972" width="11.42578125" style="16"/>
    <col min="9973" max="9973" width="29.85546875" style="16" customWidth="1"/>
    <col min="9974" max="9974" width="51.140625" style="16" customWidth="1"/>
    <col min="9975" max="9975" width="31.5703125" style="16" customWidth="1"/>
    <col min="9976" max="9977" width="25.28515625" style="16" customWidth="1"/>
    <col min="9978" max="9978" width="29.28515625" style="16" customWidth="1"/>
    <col min="9979" max="9979" width="46.5703125" style="16" customWidth="1"/>
    <col min="9980" max="9983" width="15.42578125" style="16" customWidth="1"/>
    <col min="9984" max="9984" width="21.85546875" style="16" customWidth="1"/>
    <col min="9985" max="9997" width="0" style="16" hidden="1" customWidth="1"/>
    <col min="9998" max="10228" width="11.42578125" style="16"/>
    <col min="10229" max="10229" width="29.85546875" style="16" customWidth="1"/>
    <col min="10230" max="10230" width="51.140625" style="16" customWidth="1"/>
    <col min="10231" max="10231" width="31.5703125" style="16" customWidth="1"/>
    <col min="10232" max="10233" width="25.28515625" style="16" customWidth="1"/>
    <col min="10234" max="10234" width="29.28515625" style="16" customWidth="1"/>
    <col min="10235" max="10235" width="46.5703125" style="16" customWidth="1"/>
    <col min="10236" max="10239" width="15.42578125" style="16" customWidth="1"/>
    <col min="10240" max="10240" width="21.85546875" style="16" customWidth="1"/>
    <col min="10241" max="10253" width="0" style="16" hidden="1" customWidth="1"/>
    <col min="10254" max="10484" width="11.42578125" style="16"/>
    <col min="10485" max="10485" width="29.85546875" style="16" customWidth="1"/>
    <col min="10486" max="10486" width="51.140625" style="16" customWidth="1"/>
    <col min="10487" max="10487" width="31.5703125" style="16" customWidth="1"/>
    <col min="10488" max="10489" width="25.28515625" style="16" customWidth="1"/>
    <col min="10490" max="10490" width="29.28515625" style="16" customWidth="1"/>
    <col min="10491" max="10491" width="46.5703125" style="16" customWidth="1"/>
    <col min="10492" max="10495" width="15.42578125" style="16" customWidth="1"/>
    <col min="10496" max="10496" width="21.85546875" style="16" customWidth="1"/>
    <col min="10497" max="10509" width="0" style="16" hidden="1" customWidth="1"/>
    <col min="10510" max="10740" width="11.42578125" style="16"/>
    <col min="10741" max="10741" width="29.85546875" style="16" customWidth="1"/>
    <col min="10742" max="10742" width="51.140625" style="16" customWidth="1"/>
    <col min="10743" max="10743" width="31.5703125" style="16" customWidth="1"/>
    <col min="10744" max="10745" width="25.28515625" style="16" customWidth="1"/>
    <col min="10746" max="10746" width="29.28515625" style="16" customWidth="1"/>
    <col min="10747" max="10747" width="46.5703125" style="16" customWidth="1"/>
    <col min="10748" max="10751" width="15.42578125" style="16" customWidth="1"/>
    <col min="10752" max="10752" width="21.85546875" style="16" customWidth="1"/>
    <col min="10753" max="10765" width="0" style="16" hidden="1" customWidth="1"/>
    <col min="10766" max="10996" width="11.42578125" style="16"/>
    <col min="10997" max="10997" width="29.85546875" style="16" customWidth="1"/>
    <col min="10998" max="10998" width="51.140625" style="16" customWidth="1"/>
    <col min="10999" max="10999" width="31.5703125" style="16" customWidth="1"/>
    <col min="11000" max="11001" width="25.28515625" style="16" customWidth="1"/>
    <col min="11002" max="11002" width="29.28515625" style="16" customWidth="1"/>
    <col min="11003" max="11003" width="46.5703125" style="16" customWidth="1"/>
    <col min="11004" max="11007" width="15.42578125" style="16" customWidth="1"/>
    <col min="11008" max="11008" width="21.85546875" style="16" customWidth="1"/>
    <col min="11009" max="11021" width="0" style="16" hidden="1" customWidth="1"/>
    <col min="11022" max="11252" width="11.42578125" style="16"/>
    <col min="11253" max="11253" width="29.85546875" style="16" customWidth="1"/>
    <col min="11254" max="11254" width="51.140625" style="16" customWidth="1"/>
    <col min="11255" max="11255" width="31.5703125" style="16" customWidth="1"/>
    <col min="11256" max="11257" width="25.28515625" style="16" customWidth="1"/>
    <col min="11258" max="11258" width="29.28515625" style="16" customWidth="1"/>
    <col min="11259" max="11259" width="46.5703125" style="16" customWidth="1"/>
    <col min="11260" max="11263" width="15.42578125" style="16" customWidth="1"/>
    <col min="11264" max="11264" width="21.85546875" style="16" customWidth="1"/>
    <col min="11265" max="11277" width="0" style="16" hidden="1" customWidth="1"/>
    <col min="11278" max="11508" width="11.42578125" style="16"/>
    <col min="11509" max="11509" width="29.85546875" style="16" customWidth="1"/>
    <col min="11510" max="11510" width="51.140625" style="16" customWidth="1"/>
    <col min="11511" max="11511" width="31.5703125" style="16" customWidth="1"/>
    <col min="11512" max="11513" width="25.28515625" style="16" customWidth="1"/>
    <col min="11514" max="11514" width="29.28515625" style="16" customWidth="1"/>
    <col min="11515" max="11515" width="46.5703125" style="16" customWidth="1"/>
    <col min="11516" max="11519" width="15.42578125" style="16" customWidth="1"/>
    <col min="11520" max="11520" width="21.85546875" style="16" customWidth="1"/>
    <col min="11521" max="11533" width="0" style="16" hidden="1" customWidth="1"/>
    <col min="11534" max="11764" width="11.42578125" style="16"/>
    <col min="11765" max="11765" width="29.85546875" style="16" customWidth="1"/>
    <col min="11766" max="11766" width="51.140625" style="16" customWidth="1"/>
    <col min="11767" max="11767" width="31.5703125" style="16" customWidth="1"/>
    <col min="11768" max="11769" width="25.28515625" style="16" customWidth="1"/>
    <col min="11770" max="11770" width="29.28515625" style="16" customWidth="1"/>
    <col min="11771" max="11771" width="46.5703125" style="16" customWidth="1"/>
    <col min="11772" max="11775" width="15.42578125" style="16" customWidth="1"/>
    <col min="11776" max="11776" width="21.85546875" style="16" customWidth="1"/>
    <col min="11777" max="11789" width="0" style="16" hidden="1" customWidth="1"/>
    <col min="11790" max="12020" width="11.42578125" style="16"/>
    <col min="12021" max="12021" width="29.85546875" style="16" customWidth="1"/>
    <col min="12022" max="12022" width="51.140625" style="16" customWidth="1"/>
    <col min="12023" max="12023" width="31.5703125" style="16" customWidth="1"/>
    <col min="12024" max="12025" width="25.28515625" style="16" customWidth="1"/>
    <col min="12026" max="12026" width="29.28515625" style="16" customWidth="1"/>
    <col min="12027" max="12027" width="46.5703125" style="16" customWidth="1"/>
    <col min="12028" max="12031" width="15.42578125" style="16" customWidth="1"/>
    <col min="12032" max="12032" width="21.85546875" style="16" customWidth="1"/>
    <col min="12033" max="12045" width="0" style="16" hidden="1" customWidth="1"/>
    <col min="12046" max="12276" width="11.42578125" style="16"/>
    <col min="12277" max="12277" width="29.85546875" style="16" customWidth="1"/>
    <col min="12278" max="12278" width="51.140625" style="16" customWidth="1"/>
    <col min="12279" max="12279" width="31.5703125" style="16" customWidth="1"/>
    <col min="12280" max="12281" width="25.28515625" style="16" customWidth="1"/>
    <col min="12282" max="12282" width="29.28515625" style="16" customWidth="1"/>
    <col min="12283" max="12283" width="46.5703125" style="16" customWidth="1"/>
    <col min="12284" max="12287" width="15.42578125" style="16" customWidth="1"/>
    <col min="12288" max="12288" width="21.85546875" style="16" customWidth="1"/>
    <col min="12289" max="12301" width="0" style="16" hidden="1" customWidth="1"/>
    <col min="12302" max="12532" width="11.42578125" style="16"/>
    <col min="12533" max="12533" width="29.85546875" style="16" customWidth="1"/>
    <col min="12534" max="12534" width="51.140625" style="16" customWidth="1"/>
    <col min="12535" max="12535" width="31.5703125" style="16" customWidth="1"/>
    <col min="12536" max="12537" width="25.28515625" style="16" customWidth="1"/>
    <col min="12538" max="12538" width="29.28515625" style="16" customWidth="1"/>
    <col min="12539" max="12539" width="46.5703125" style="16" customWidth="1"/>
    <col min="12540" max="12543" width="15.42578125" style="16" customWidth="1"/>
    <col min="12544" max="12544" width="21.85546875" style="16" customWidth="1"/>
    <col min="12545" max="12557" width="0" style="16" hidden="1" customWidth="1"/>
    <col min="12558" max="12788" width="11.42578125" style="16"/>
    <col min="12789" max="12789" width="29.85546875" style="16" customWidth="1"/>
    <col min="12790" max="12790" width="51.140625" style="16" customWidth="1"/>
    <col min="12791" max="12791" width="31.5703125" style="16" customWidth="1"/>
    <col min="12792" max="12793" width="25.28515625" style="16" customWidth="1"/>
    <col min="12794" max="12794" width="29.28515625" style="16" customWidth="1"/>
    <col min="12795" max="12795" width="46.5703125" style="16" customWidth="1"/>
    <col min="12796" max="12799" width="15.42578125" style="16" customWidth="1"/>
    <col min="12800" max="12800" width="21.85546875" style="16" customWidth="1"/>
    <col min="12801" max="12813" width="0" style="16" hidden="1" customWidth="1"/>
    <col min="12814" max="13044" width="11.42578125" style="16"/>
    <col min="13045" max="13045" width="29.85546875" style="16" customWidth="1"/>
    <col min="13046" max="13046" width="51.140625" style="16" customWidth="1"/>
    <col min="13047" max="13047" width="31.5703125" style="16" customWidth="1"/>
    <col min="13048" max="13049" width="25.28515625" style="16" customWidth="1"/>
    <col min="13050" max="13050" width="29.28515625" style="16" customWidth="1"/>
    <col min="13051" max="13051" width="46.5703125" style="16" customWidth="1"/>
    <col min="13052" max="13055" width="15.42578125" style="16" customWidth="1"/>
    <col min="13056" max="13056" width="21.85546875" style="16" customWidth="1"/>
    <col min="13057" max="13069" width="0" style="16" hidden="1" customWidth="1"/>
    <col min="13070" max="13300" width="11.42578125" style="16"/>
    <col min="13301" max="13301" width="29.85546875" style="16" customWidth="1"/>
    <col min="13302" max="13302" width="51.140625" style="16" customWidth="1"/>
    <col min="13303" max="13303" width="31.5703125" style="16" customWidth="1"/>
    <col min="13304" max="13305" width="25.28515625" style="16" customWidth="1"/>
    <col min="13306" max="13306" width="29.28515625" style="16" customWidth="1"/>
    <col min="13307" max="13307" width="46.5703125" style="16" customWidth="1"/>
    <col min="13308" max="13311" width="15.42578125" style="16" customWidth="1"/>
    <col min="13312" max="13312" width="21.85546875" style="16" customWidth="1"/>
    <col min="13313" max="13325" width="0" style="16" hidden="1" customWidth="1"/>
    <col min="13326" max="13556" width="11.42578125" style="16"/>
    <col min="13557" max="13557" width="29.85546875" style="16" customWidth="1"/>
    <col min="13558" max="13558" width="51.140625" style="16" customWidth="1"/>
    <col min="13559" max="13559" width="31.5703125" style="16" customWidth="1"/>
    <col min="13560" max="13561" width="25.28515625" style="16" customWidth="1"/>
    <col min="13562" max="13562" width="29.28515625" style="16" customWidth="1"/>
    <col min="13563" max="13563" width="46.5703125" style="16" customWidth="1"/>
    <col min="13564" max="13567" width="15.42578125" style="16" customWidth="1"/>
    <col min="13568" max="13568" width="21.85546875" style="16" customWidth="1"/>
    <col min="13569" max="13581" width="0" style="16" hidden="1" customWidth="1"/>
    <col min="13582" max="13812" width="11.42578125" style="16"/>
    <col min="13813" max="13813" width="29.85546875" style="16" customWidth="1"/>
    <col min="13814" max="13814" width="51.140625" style="16" customWidth="1"/>
    <col min="13815" max="13815" width="31.5703125" style="16" customWidth="1"/>
    <col min="13816" max="13817" width="25.28515625" style="16" customWidth="1"/>
    <col min="13818" max="13818" width="29.28515625" style="16" customWidth="1"/>
    <col min="13819" max="13819" width="46.5703125" style="16" customWidth="1"/>
    <col min="13820" max="13823" width="15.42578125" style="16" customWidth="1"/>
    <col min="13824" max="13824" width="21.85546875" style="16" customWidth="1"/>
    <col min="13825" max="13837" width="0" style="16" hidden="1" customWidth="1"/>
    <col min="13838" max="14068" width="11.42578125" style="16"/>
    <col min="14069" max="14069" width="29.85546875" style="16" customWidth="1"/>
    <col min="14070" max="14070" width="51.140625" style="16" customWidth="1"/>
    <col min="14071" max="14071" width="31.5703125" style="16" customWidth="1"/>
    <col min="14072" max="14073" width="25.28515625" style="16" customWidth="1"/>
    <col min="14074" max="14074" width="29.28515625" style="16" customWidth="1"/>
    <col min="14075" max="14075" width="46.5703125" style="16" customWidth="1"/>
    <col min="14076" max="14079" width="15.42578125" style="16" customWidth="1"/>
    <col min="14080" max="14080" width="21.85546875" style="16" customWidth="1"/>
    <col min="14081" max="14093" width="0" style="16" hidden="1" customWidth="1"/>
    <col min="14094" max="14324" width="11.42578125" style="16"/>
    <col min="14325" max="14325" width="29.85546875" style="16" customWidth="1"/>
    <col min="14326" max="14326" width="51.140625" style="16" customWidth="1"/>
    <col min="14327" max="14327" width="31.5703125" style="16" customWidth="1"/>
    <col min="14328" max="14329" width="25.28515625" style="16" customWidth="1"/>
    <col min="14330" max="14330" width="29.28515625" style="16" customWidth="1"/>
    <col min="14331" max="14331" width="46.5703125" style="16" customWidth="1"/>
    <col min="14332" max="14335" width="15.42578125" style="16" customWidth="1"/>
    <col min="14336" max="14336" width="21.85546875" style="16" customWidth="1"/>
    <col min="14337" max="14349" width="0" style="16" hidden="1" customWidth="1"/>
    <col min="14350" max="14580" width="11.42578125" style="16"/>
    <col min="14581" max="14581" width="29.85546875" style="16" customWidth="1"/>
    <col min="14582" max="14582" width="51.140625" style="16" customWidth="1"/>
    <col min="14583" max="14583" width="31.5703125" style="16" customWidth="1"/>
    <col min="14584" max="14585" width="25.28515625" style="16" customWidth="1"/>
    <col min="14586" max="14586" width="29.28515625" style="16" customWidth="1"/>
    <col min="14587" max="14587" width="46.5703125" style="16" customWidth="1"/>
    <col min="14588" max="14591" width="15.42578125" style="16" customWidth="1"/>
    <col min="14592" max="14592" width="21.85546875" style="16" customWidth="1"/>
    <col min="14593" max="14605" width="0" style="16" hidden="1" customWidth="1"/>
    <col min="14606" max="14836" width="11.42578125" style="16"/>
    <col min="14837" max="14837" width="29.85546875" style="16" customWidth="1"/>
    <col min="14838" max="14838" width="51.140625" style="16" customWidth="1"/>
    <col min="14839" max="14839" width="31.5703125" style="16" customWidth="1"/>
    <col min="14840" max="14841" width="25.28515625" style="16" customWidth="1"/>
    <col min="14842" max="14842" width="29.28515625" style="16" customWidth="1"/>
    <col min="14843" max="14843" width="46.5703125" style="16" customWidth="1"/>
    <col min="14844" max="14847" width="15.42578125" style="16" customWidth="1"/>
    <col min="14848" max="14848" width="21.85546875" style="16" customWidth="1"/>
    <col min="14849" max="14861" width="0" style="16" hidden="1" customWidth="1"/>
    <col min="14862" max="15092" width="11.42578125" style="16"/>
    <col min="15093" max="15093" width="29.85546875" style="16" customWidth="1"/>
    <col min="15094" max="15094" width="51.140625" style="16" customWidth="1"/>
    <col min="15095" max="15095" width="31.5703125" style="16" customWidth="1"/>
    <col min="15096" max="15097" width="25.28515625" style="16" customWidth="1"/>
    <col min="15098" max="15098" width="29.28515625" style="16" customWidth="1"/>
    <col min="15099" max="15099" width="46.5703125" style="16" customWidth="1"/>
    <col min="15100" max="15103" width="15.42578125" style="16" customWidth="1"/>
    <col min="15104" max="15104" width="21.85546875" style="16" customWidth="1"/>
    <col min="15105" max="15117" width="0" style="16" hidden="1" customWidth="1"/>
    <col min="15118" max="15348" width="11.42578125" style="16"/>
    <col min="15349" max="15349" width="29.85546875" style="16" customWidth="1"/>
    <col min="15350" max="15350" width="51.140625" style="16" customWidth="1"/>
    <col min="15351" max="15351" width="31.5703125" style="16" customWidth="1"/>
    <col min="15352" max="15353" width="25.28515625" style="16" customWidth="1"/>
    <col min="15354" max="15354" width="29.28515625" style="16" customWidth="1"/>
    <col min="15355" max="15355" width="46.5703125" style="16" customWidth="1"/>
    <col min="15356" max="15359" width="15.42578125" style="16" customWidth="1"/>
    <col min="15360" max="15360" width="21.85546875" style="16" customWidth="1"/>
    <col min="15361" max="15373" width="0" style="16" hidden="1" customWidth="1"/>
    <col min="15374" max="15604" width="11.42578125" style="16"/>
    <col min="15605" max="15605" width="29.85546875" style="16" customWidth="1"/>
    <col min="15606" max="15606" width="51.140625" style="16" customWidth="1"/>
    <col min="15607" max="15607" width="31.5703125" style="16" customWidth="1"/>
    <col min="15608" max="15609" width="25.28515625" style="16" customWidth="1"/>
    <col min="15610" max="15610" width="29.28515625" style="16" customWidth="1"/>
    <col min="15611" max="15611" width="46.5703125" style="16" customWidth="1"/>
    <col min="15612" max="15615" width="15.42578125" style="16" customWidth="1"/>
    <col min="15616" max="15616" width="21.85546875" style="16" customWidth="1"/>
    <col min="15617" max="15629" width="0" style="16" hidden="1" customWidth="1"/>
    <col min="15630" max="15860" width="11.42578125" style="16"/>
    <col min="15861" max="15861" width="29.85546875" style="16" customWidth="1"/>
    <col min="15862" max="15862" width="51.140625" style="16" customWidth="1"/>
    <col min="15863" max="15863" width="31.5703125" style="16" customWidth="1"/>
    <col min="15864" max="15865" width="25.28515625" style="16" customWidth="1"/>
    <col min="15866" max="15866" width="29.28515625" style="16" customWidth="1"/>
    <col min="15867" max="15867" width="46.5703125" style="16" customWidth="1"/>
    <col min="15868" max="15871" width="15.42578125" style="16" customWidth="1"/>
    <col min="15872" max="15872" width="21.85546875" style="16" customWidth="1"/>
    <col min="15873" max="15885" width="0" style="16" hidden="1" customWidth="1"/>
    <col min="15886" max="16116" width="11.42578125" style="16"/>
    <col min="16117" max="16117" width="29.85546875" style="16" customWidth="1"/>
    <col min="16118" max="16118" width="51.140625" style="16" customWidth="1"/>
    <col min="16119" max="16119" width="31.5703125" style="16" customWidth="1"/>
    <col min="16120" max="16121" width="25.28515625" style="16" customWidth="1"/>
    <col min="16122" max="16122" width="29.28515625" style="16" customWidth="1"/>
    <col min="16123" max="16123" width="46.5703125" style="16" customWidth="1"/>
    <col min="16124" max="16127" width="15.42578125" style="16" customWidth="1"/>
    <col min="16128" max="16128" width="21.85546875" style="16" customWidth="1"/>
    <col min="16129" max="16141" width="0" style="16" hidden="1" customWidth="1"/>
    <col min="16142" max="16384" width="11.42578125" style="16"/>
  </cols>
  <sheetData>
    <row r="2" spans="2:19" ht="55.5" customHeight="1" thickBot="1" x14ac:dyDescent="0.3"/>
    <row r="3" spans="2:19" ht="24" customHeight="1" thickBot="1" x14ac:dyDescent="0.4">
      <c r="B3" s="522" t="s">
        <v>0</v>
      </c>
      <c r="C3" s="523"/>
      <c r="D3" s="523"/>
      <c r="E3" s="523"/>
      <c r="F3" s="523"/>
      <c r="G3" s="523"/>
      <c r="H3" s="524"/>
      <c r="I3" s="525" t="s">
        <v>47</v>
      </c>
      <c r="J3" s="526"/>
      <c r="K3" s="526"/>
      <c r="L3" s="527"/>
      <c r="M3" s="37"/>
      <c r="N3" s="467" t="s">
        <v>437</v>
      </c>
      <c r="O3" s="468"/>
      <c r="P3" s="468"/>
      <c r="Q3" s="468"/>
      <c r="R3" s="468"/>
      <c r="S3" s="468"/>
    </row>
    <row r="4" spans="2:19" ht="45" customHeight="1" thickBot="1" x14ac:dyDescent="0.3">
      <c r="B4" s="174" t="s">
        <v>88</v>
      </c>
      <c r="C4" s="175" t="s">
        <v>4</v>
      </c>
      <c r="D4" s="175" t="s">
        <v>5</v>
      </c>
      <c r="E4" s="175" t="s">
        <v>6</v>
      </c>
      <c r="F4" s="175" t="s">
        <v>7</v>
      </c>
      <c r="G4" s="175" t="s">
        <v>45</v>
      </c>
      <c r="H4" s="176" t="s">
        <v>8</v>
      </c>
      <c r="I4" s="174" t="s">
        <v>9</v>
      </c>
      <c r="J4" s="175" t="s">
        <v>10</v>
      </c>
      <c r="K4" s="175" t="s">
        <v>11</v>
      </c>
      <c r="L4" s="177" t="s">
        <v>12</v>
      </c>
      <c r="M4" s="178" t="s">
        <v>13</v>
      </c>
      <c r="N4" s="480" t="s">
        <v>439</v>
      </c>
      <c r="O4" s="481"/>
      <c r="P4" s="480" t="s">
        <v>440</v>
      </c>
      <c r="Q4" s="481"/>
      <c r="R4" s="291" t="s">
        <v>474</v>
      </c>
      <c r="S4" s="252" t="s">
        <v>444</v>
      </c>
    </row>
    <row r="5" spans="2:19" ht="120" customHeight="1" x14ac:dyDescent="0.25">
      <c r="B5" s="530" t="s">
        <v>28</v>
      </c>
      <c r="C5" s="528" t="s">
        <v>38</v>
      </c>
      <c r="D5" s="528" t="s">
        <v>326</v>
      </c>
      <c r="E5" s="517">
        <v>1</v>
      </c>
      <c r="F5" s="185" t="s">
        <v>322</v>
      </c>
      <c r="G5" s="235" t="s">
        <v>323</v>
      </c>
      <c r="H5" s="187" t="s">
        <v>333</v>
      </c>
      <c r="I5" s="183"/>
      <c r="J5" s="184" t="s">
        <v>90</v>
      </c>
      <c r="K5" s="182"/>
      <c r="L5" s="181"/>
      <c r="M5" s="519" t="s">
        <v>91</v>
      </c>
      <c r="N5" s="485"/>
      <c r="O5" s="485"/>
      <c r="P5" s="516" t="s">
        <v>513</v>
      </c>
      <c r="Q5" s="516"/>
      <c r="R5" s="179">
        <v>0</v>
      </c>
      <c r="S5" s="17" t="s">
        <v>498</v>
      </c>
    </row>
    <row r="6" spans="2:19" ht="63" customHeight="1" x14ac:dyDescent="0.25">
      <c r="B6" s="531"/>
      <c r="C6" s="529"/>
      <c r="D6" s="529"/>
      <c r="E6" s="518"/>
      <c r="F6" s="528" t="s">
        <v>343</v>
      </c>
      <c r="G6" s="235" t="s">
        <v>89</v>
      </c>
      <c r="H6" s="187" t="s">
        <v>334</v>
      </c>
      <c r="I6" s="181" t="s">
        <v>90</v>
      </c>
      <c r="J6" s="181"/>
      <c r="K6" s="181"/>
      <c r="L6" s="181"/>
      <c r="M6" s="520"/>
      <c r="N6" s="515">
        <v>0</v>
      </c>
      <c r="O6" s="515"/>
      <c r="P6" s="516" t="s">
        <v>514</v>
      </c>
      <c r="Q6" s="516"/>
      <c r="R6" s="179">
        <v>0</v>
      </c>
      <c r="S6" s="290"/>
    </row>
    <row r="7" spans="2:19" ht="43.5" customHeight="1" x14ac:dyDescent="0.25">
      <c r="B7" s="531"/>
      <c r="C7" s="529"/>
      <c r="D7" s="529"/>
      <c r="E7" s="518"/>
      <c r="F7" s="529"/>
      <c r="G7" s="235" t="s">
        <v>324</v>
      </c>
      <c r="H7" s="187" t="s">
        <v>330</v>
      </c>
      <c r="I7" s="181"/>
      <c r="J7" s="181" t="s">
        <v>90</v>
      </c>
      <c r="K7" s="181"/>
      <c r="L7" s="181"/>
      <c r="M7" s="520"/>
      <c r="N7" s="485"/>
      <c r="O7" s="485"/>
      <c r="P7" s="516" t="s">
        <v>515</v>
      </c>
      <c r="Q7" s="516"/>
      <c r="R7" s="179">
        <v>0</v>
      </c>
      <c r="S7" s="17" t="s">
        <v>498</v>
      </c>
    </row>
    <row r="8" spans="2:19" ht="87.75" customHeight="1" x14ac:dyDescent="0.25">
      <c r="B8" s="531"/>
      <c r="C8" s="529"/>
      <c r="D8" s="529"/>
      <c r="E8" s="518"/>
      <c r="F8" s="529"/>
      <c r="G8" s="235" t="s">
        <v>325</v>
      </c>
      <c r="H8" s="187" t="s">
        <v>331</v>
      </c>
      <c r="I8" s="181" t="s">
        <v>90</v>
      </c>
      <c r="J8" s="181" t="s">
        <v>90</v>
      </c>
      <c r="K8" s="181" t="s">
        <v>90</v>
      </c>
      <c r="L8" s="181" t="s">
        <v>90</v>
      </c>
      <c r="M8" s="520"/>
      <c r="N8" s="488">
        <v>0.79</v>
      </c>
      <c r="O8" s="488"/>
      <c r="P8" s="516" t="s">
        <v>516</v>
      </c>
      <c r="Q8" s="516"/>
      <c r="R8" s="179">
        <f>11/25</f>
        <v>0.44</v>
      </c>
      <c r="S8" s="290"/>
    </row>
    <row r="9" spans="2:19" ht="75.75" customHeight="1" x14ac:dyDescent="0.25">
      <c r="B9" s="188" t="s">
        <v>28</v>
      </c>
      <c r="C9" s="187" t="s">
        <v>42</v>
      </c>
      <c r="D9" s="189" t="s">
        <v>327</v>
      </c>
      <c r="E9" s="179">
        <v>1</v>
      </c>
      <c r="F9" s="188" t="s">
        <v>92</v>
      </c>
      <c r="G9" s="235" t="s">
        <v>93</v>
      </c>
      <c r="H9" s="190" t="s">
        <v>332</v>
      </c>
      <c r="I9" s="181" t="s">
        <v>90</v>
      </c>
      <c r="J9" s="181" t="s">
        <v>90</v>
      </c>
      <c r="K9" s="181" t="s">
        <v>90</v>
      </c>
      <c r="L9" s="181" t="s">
        <v>90</v>
      </c>
      <c r="M9" s="521"/>
      <c r="N9" s="488">
        <v>1</v>
      </c>
      <c r="O9" s="484"/>
      <c r="P9" s="516" t="s">
        <v>517</v>
      </c>
      <c r="Q9" s="516"/>
      <c r="R9" s="288">
        <v>0.25</v>
      </c>
      <c r="S9" s="191" t="s">
        <v>596</v>
      </c>
    </row>
    <row r="10" spans="2:19" x14ac:dyDescent="0.25">
      <c r="O10" s="335">
        <v>0.6</v>
      </c>
      <c r="R10" s="366">
        <v>0.14000000000000001</v>
      </c>
    </row>
    <row r="11" spans="2:19" x14ac:dyDescent="0.25">
      <c r="B11" s="38" t="s">
        <v>94</v>
      </c>
    </row>
    <row r="15" spans="2:19" x14ac:dyDescent="0.25">
      <c r="D15" s="39"/>
    </row>
  </sheetData>
  <mergeCells count="21">
    <mergeCell ref="E5:E8"/>
    <mergeCell ref="M5:M9"/>
    <mergeCell ref="B3:H3"/>
    <mergeCell ref="I3:L3"/>
    <mergeCell ref="F6:F8"/>
    <mergeCell ref="C5:C8"/>
    <mergeCell ref="B5:B8"/>
    <mergeCell ref="D5:D8"/>
    <mergeCell ref="N4:O4"/>
    <mergeCell ref="P4:Q4"/>
    <mergeCell ref="N5:O5"/>
    <mergeCell ref="P5:Q5"/>
    <mergeCell ref="N3:S3"/>
    <mergeCell ref="N6:O6"/>
    <mergeCell ref="N7:O7"/>
    <mergeCell ref="N8:O8"/>
    <mergeCell ref="N9:O9"/>
    <mergeCell ref="P6:Q6"/>
    <mergeCell ref="P7:Q7"/>
    <mergeCell ref="P8:Q8"/>
    <mergeCell ref="P9:Q9"/>
  </mergeCells>
  <printOptions horizontalCentered="1"/>
  <pageMargins left="0.39370078740157483" right="0.39370078740157483" top="0.39370078740157483" bottom="0.39370078740157483" header="0.19685039370078741" footer="0.19685039370078741"/>
  <pageSetup scale="44" orientation="landscape" r:id="rId1"/>
  <drawing r:id="rId2"/>
  <legacyDrawing r:id="rId3"/>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[10]Hoja2!#REF!</xm:f>
          </x14:formula1>
          <xm:sqref>B5:C5 B9:C9</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249977111117893"/>
  </sheetPr>
  <dimension ref="A2:Q16"/>
  <sheetViews>
    <sheetView topLeftCell="G1" workbookViewId="0">
      <selection activeCell="L12" sqref="L12"/>
    </sheetView>
  </sheetViews>
  <sheetFormatPr baseColWidth="10" defaultRowHeight="15" x14ac:dyDescent="0.25"/>
  <cols>
    <col min="2" max="2" width="29.85546875" customWidth="1"/>
    <col min="3" max="3" width="51.140625" customWidth="1"/>
    <col min="4" max="4" width="31.5703125" customWidth="1"/>
    <col min="5" max="5" width="25.28515625" customWidth="1"/>
    <col min="6" max="6" width="29.140625" customWidth="1"/>
    <col min="7" max="7" width="29.28515625" customWidth="1"/>
    <col min="8" max="8" width="46.5703125" customWidth="1"/>
    <col min="9" max="12" width="15.42578125" customWidth="1"/>
    <col min="13" max="13" width="21.85546875" customWidth="1"/>
    <col min="14" max="14" width="17.140625" customWidth="1"/>
    <col min="15" max="15" width="21.42578125" customWidth="1"/>
    <col min="16" max="16" width="19.140625" customWidth="1"/>
    <col min="17" max="17" width="21.42578125" customWidth="1"/>
    <col min="243" max="243" width="29.85546875" customWidth="1"/>
    <col min="244" max="244" width="51.140625" customWidth="1"/>
    <col min="245" max="245" width="31.5703125" customWidth="1"/>
    <col min="246" max="247" width="25.28515625" customWidth="1"/>
    <col min="248" max="248" width="29.28515625" customWidth="1"/>
    <col min="249" max="249" width="46.5703125" customWidth="1"/>
    <col min="250" max="253" width="15.42578125" customWidth="1"/>
    <col min="254" max="254" width="21.85546875" customWidth="1"/>
    <col min="255" max="267" width="0" hidden="1" customWidth="1"/>
    <col min="499" max="499" width="29.85546875" customWidth="1"/>
    <col min="500" max="500" width="51.140625" customWidth="1"/>
    <col min="501" max="501" width="31.5703125" customWidth="1"/>
    <col min="502" max="503" width="25.28515625" customWidth="1"/>
    <col min="504" max="504" width="29.28515625" customWidth="1"/>
    <col min="505" max="505" width="46.5703125" customWidth="1"/>
    <col min="506" max="509" width="15.42578125" customWidth="1"/>
    <col min="510" max="510" width="21.85546875" customWidth="1"/>
    <col min="511" max="523" width="0" hidden="1" customWidth="1"/>
    <col min="755" max="755" width="29.85546875" customWidth="1"/>
    <col min="756" max="756" width="51.140625" customWidth="1"/>
    <col min="757" max="757" width="31.5703125" customWidth="1"/>
    <col min="758" max="759" width="25.28515625" customWidth="1"/>
    <col min="760" max="760" width="29.28515625" customWidth="1"/>
    <col min="761" max="761" width="46.5703125" customWidth="1"/>
    <col min="762" max="765" width="15.42578125" customWidth="1"/>
    <col min="766" max="766" width="21.85546875" customWidth="1"/>
    <col min="767" max="779" width="0" hidden="1" customWidth="1"/>
    <col min="1011" max="1011" width="29.85546875" customWidth="1"/>
    <col min="1012" max="1012" width="51.140625" customWidth="1"/>
    <col min="1013" max="1013" width="31.5703125" customWidth="1"/>
    <col min="1014" max="1015" width="25.28515625" customWidth="1"/>
    <col min="1016" max="1016" width="29.28515625" customWidth="1"/>
    <col min="1017" max="1017" width="46.5703125" customWidth="1"/>
    <col min="1018" max="1021" width="15.42578125" customWidth="1"/>
    <col min="1022" max="1022" width="21.85546875" customWidth="1"/>
    <col min="1023" max="1035" width="0" hidden="1" customWidth="1"/>
    <col min="1267" max="1267" width="29.85546875" customWidth="1"/>
    <col min="1268" max="1268" width="51.140625" customWidth="1"/>
    <col min="1269" max="1269" width="31.5703125" customWidth="1"/>
    <col min="1270" max="1271" width="25.28515625" customWidth="1"/>
    <col min="1272" max="1272" width="29.28515625" customWidth="1"/>
    <col min="1273" max="1273" width="46.5703125" customWidth="1"/>
    <col min="1274" max="1277" width="15.42578125" customWidth="1"/>
    <col min="1278" max="1278" width="21.85546875" customWidth="1"/>
    <col min="1279" max="1291" width="0" hidden="1" customWidth="1"/>
    <col min="1523" max="1523" width="29.85546875" customWidth="1"/>
    <col min="1524" max="1524" width="51.140625" customWidth="1"/>
    <col min="1525" max="1525" width="31.5703125" customWidth="1"/>
    <col min="1526" max="1527" width="25.28515625" customWidth="1"/>
    <col min="1528" max="1528" width="29.28515625" customWidth="1"/>
    <col min="1529" max="1529" width="46.5703125" customWidth="1"/>
    <col min="1530" max="1533" width="15.42578125" customWidth="1"/>
    <col min="1534" max="1534" width="21.85546875" customWidth="1"/>
    <col min="1535" max="1547" width="0" hidden="1" customWidth="1"/>
    <col min="1779" max="1779" width="29.85546875" customWidth="1"/>
    <col min="1780" max="1780" width="51.140625" customWidth="1"/>
    <col min="1781" max="1781" width="31.5703125" customWidth="1"/>
    <col min="1782" max="1783" width="25.28515625" customWidth="1"/>
    <col min="1784" max="1784" width="29.28515625" customWidth="1"/>
    <col min="1785" max="1785" width="46.5703125" customWidth="1"/>
    <col min="1786" max="1789" width="15.42578125" customWidth="1"/>
    <col min="1790" max="1790" width="21.85546875" customWidth="1"/>
    <col min="1791" max="1803" width="0" hidden="1" customWidth="1"/>
    <col min="2035" max="2035" width="29.85546875" customWidth="1"/>
    <col min="2036" max="2036" width="51.140625" customWidth="1"/>
    <col min="2037" max="2037" width="31.5703125" customWidth="1"/>
    <col min="2038" max="2039" width="25.28515625" customWidth="1"/>
    <col min="2040" max="2040" width="29.28515625" customWidth="1"/>
    <col min="2041" max="2041" width="46.5703125" customWidth="1"/>
    <col min="2042" max="2045" width="15.42578125" customWidth="1"/>
    <col min="2046" max="2046" width="21.85546875" customWidth="1"/>
    <col min="2047" max="2059" width="0" hidden="1" customWidth="1"/>
    <col min="2291" max="2291" width="29.85546875" customWidth="1"/>
    <col min="2292" max="2292" width="51.140625" customWidth="1"/>
    <col min="2293" max="2293" width="31.5703125" customWidth="1"/>
    <col min="2294" max="2295" width="25.28515625" customWidth="1"/>
    <col min="2296" max="2296" width="29.28515625" customWidth="1"/>
    <col min="2297" max="2297" width="46.5703125" customWidth="1"/>
    <col min="2298" max="2301" width="15.42578125" customWidth="1"/>
    <col min="2302" max="2302" width="21.85546875" customWidth="1"/>
    <col min="2303" max="2315" width="0" hidden="1" customWidth="1"/>
    <col min="2547" max="2547" width="29.85546875" customWidth="1"/>
    <col min="2548" max="2548" width="51.140625" customWidth="1"/>
    <col min="2549" max="2549" width="31.5703125" customWidth="1"/>
    <col min="2550" max="2551" width="25.28515625" customWidth="1"/>
    <col min="2552" max="2552" width="29.28515625" customWidth="1"/>
    <col min="2553" max="2553" width="46.5703125" customWidth="1"/>
    <col min="2554" max="2557" width="15.42578125" customWidth="1"/>
    <col min="2558" max="2558" width="21.85546875" customWidth="1"/>
    <col min="2559" max="2571" width="0" hidden="1" customWidth="1"/>
    <col min="2803" max="2803" width="29.85546875" customWidth="1"/>
    <col min="2804" max="2804" width="51.140625" customWidth="1"/>
    <col min="2805" max="2805" width="31.5703125" customWidth="1"/>
    <col min="2806" max="2807" width="25.28515625" customWidth="1"/>
    <col min="2808" max="2808" width="29.28515625" customWidth="1"/>
    <col min="2809" max="2809" width="46.5703125" customWidth="1"/>
    <col min="2810" max="2813" width="15.42578125" customWidth="1"/>
    <col min="2814" max="2814" width="21.85546875" customWidth="1"/>
    <col min="2815" max="2827" width="0" hidden="1" customWidth="1"/>
    <col min="3059" max="3059" width="29.85546875" customWidth="1"/>
    <col min="3060" max="3060" width="51.140625" customWidth="1"/>
    <col min="3061" max="3061" width="31.5703125" customWidth="1"/>
    <col min="3062" max="3063" width="25.28515625" customWidth="1"/>
    <col min="3064" max="3064" width="29.28515625" customWidth="1"/>
    <col min="3065" max="3065" width="46.5703125" customWidth="1"/>
    <col min="3066" max="3069" width="15.42578125" customWidth="1"/>
    <col min="3070" max="3070" width="21.85546875" customWidth="1"/>
    <col min="3071" max="3083" width="0" hidden="1" customWidth="1"/>
    <col min="3315" max="3315" width="29.85546875" customWidth="1"/>
    <col min="3316" max="3316" width="51.140625" customWidth="1"/>
    <col min="3317" max="3317" width="31.5703125" customWidth="1"/>
    <col min="3318" max="3319" width="25.28515625" customWidth="1"/>
    <col min="3320" max="3320" width="29.28515625" customWidth="1"/>
    <col min="3321" max="3321" width="46.5703125" customWidth="1"/>
    <col min="3322" max="3325" width="15.42578125" customWidth="1"/>
    <col min="3326" max="3326" width="21.85546875" customWidth="1"/>
    <col min="3327" max="3339" width="0" hidden="1" customWidth="1"/>
    <col min="3571" max="3571" width="29.85546875" customWidth="1"/>
    <col min="3572" max="3572" width="51.140625" customWidth="1"/>
    <col min="3573" max="3573" width="31.5703125" customWidth="1"/>
    <col min="3574" max="3575" width="25.28515625" customWidth="1"/>
    <col min="3576" max="3576" width="29.28515625" customWidth="1"/>
    <col min="3577" max="3577" width="46.5703125" customWidth="1"/>
    <col min="3578" max="3581" width="15.42578125" customWidth="1"/>
    <col min="3582" max="3582" width="21.85546875" customWidth="1"/>
    <col min="3583" max="3595" width="0" hidden="1" customWidth="1"/>
    <col min="3827" max="3827" width="29.85546875" customWidth="1"/>
    <col min="3828" max="3828" width="51.140625" customWidth="1"/>
    <col min="3829" max="3829" width="31.5703125" customWidth="1"/>
    <col min="3830" max="3831" width="25.28515625" customWidth="1"/>
    <col min="3832" max="3832" width="29.28515625" customWidth="1"/>
    <col min="3833" max="3833" width="46.5703125" customWidth="1"/>
    <col min="3834" max="3837" width="15.42578125" customWidth="1"/>
    <col min="3838" max="3838" width="21.85546875" customWidth="1"/>
    <col min="3839" max="3851" width="0" hidden="1" customWidth="1"/>
    <col min="4083" max="4083" width="29.85546875" customWidth="1"/>
    <col min="4084" max="4084" width="51.140625" customWidth="1"/>
    <col min="4085" max="4085" width="31.5703125" customWidth="1"/>
    <col min="4086" max="4087" width="25.28515625" customWidth="1"/>
    <col min="4088" max="4088" width="29.28515625" customWidth="1"/>
    <col min="4089" max="4089" width="46.5703125" customWidth="1"/>
    <col min="4090" max="4093" width="15.42578125" customWidth="1"/>
    <col min="4094" max="4094" width="21.85546875" customWidth="1"/>
    <col min="4095" max="4107" width="0" hidden="1" customWidth="1"/>
    <col min="4339" max="4339" width="29.85546875" customWidth="1"/>
    <col min="4340" max="4340" width="51.140625" customWidth="1"/>
    <col min="4341" max="4341" width="31.5703125" customWidth="1"/>
    <col min="4342" max="4343" width="25.28515625" customWidth="1"/>
    <col min="4344" max="4344" width="29.28515625" customWidth="1"/>
    <col min="4345" max="4345" width="46.5703125" customWidth="1"/>
    <col min="4346" max="4349" width="15.42578125" customWidth="1"/>
    <col min="4350" max="4350" width="21.85546875" customWidth="1"/>
    <col min="4351" max="4363" width="0" hidden="1" customWidth="1"/>
    <col min="4595" max="4595" width="29.85546875" customWidth="1"/>
    <col min="4596" max="4596" width="51.140625" customWidth="1"/>
    <col min="4597" max="4597" width="31.5703125" customWidth="1"/>
    <col min="4598" max="4599" width="25.28515625" customWidth="1"/>
    <col min="4600" max="4600" width="29.28515625" customWidth="1"/>
    <col min="4601" max="4601" width="46.5703125" customWidth="1"/>
    <col min="4602" max="4605" width="15.42578125" customWidth="1"/>
    <col min="4606" max="4606" width="21.85546875" customWidth="1"/>
    <col min="4607" max="4619" width="0" hidden="1" customWidth="1"/>
    <col min="4851" max="4851" width="29.85546875" customWidth="1"/>
    <col min="4852" max="4852" width="51.140625" customWidth="1"/>
    <col min="4853" max="4853" width="31.5703125" customWidth="1"/>
    <col min="4854" max="4855" width="25.28515625" customWidth="1"/>
    <col min="4856" max="4856" width="29.28515625" customWidth="1"/>
    <col min="4857" max="4857" width="46.5703125" customWidth="1"/>
    <col min="4858" max="4861" width="15.42578125" customWidth="1"/>
    <col min="4862" max="4862" width="21.85546875" customWidth="1"/>
    <col min="4863" max="4875" width="0" hidden="1" customWidth="1"/>
    <col min="5107" max="5107" width="29.85546875" customWidth="1"/>
    <col min="5108" max="5108" width="51.140625" customWidth="1"/>
    <col min="5109" max="5109" width="31.5703125" customWidth="1"/>
    <col min="5110" max="5111" width="25.28515625" customWidth="1"/>
    <col min="5112" max="5112" width="29.28515625" customWidth="1"/>
    <col min="5113" max="5113" width="46.5703125" customWidth="1"/>
    <col min="5114" max="5117" width="15.42578125" customWidth="1"/>
    <col min="5118" max="5118" width="21.85546875" customWidth="1"/>
    <col min="5119" max="5131" width="0" hidden="1" customWidth="1"/>
    <col min="5363" max="5363" width="29.85546875" customWidth="1"/>
    <col min="5364" max="5364" width="51.140625" customWidth="1"/>
    <col min="5365" max="5365" width="31.5703125" customWidth="1"/>
    <col min="5366" max="5367" width="25.28515625" customWidth="1"/>
    <col min="5368" max="5368" width="29.28515625" customWidth="1"/>
    <col min="5369" max="5369" width="46.5703125" customWidth="1"/>
    <col min="5370" max="5373" width="15.42578125" customWidth="1"/>
    <col min="5374" max="5374" width="21.85546875" customWidth="1"/>
    <col min="5375" max="5387" width="0" hidden="1" customWidth="1"/>
    <col min="5619" max="5619" width="29.85546875" customWidth="1"/>
    <col min="5620" max="5620" width="51.140625" customWidth="1"/>
    <col min="5621" max="5621" width="31.5703125" customWidth="1"/>
    <col min="5622" max="5623" width="25.28515625" customWidth="1"/>
    <col min="5624" max="5624" width="29.28515625" customWidth="1"/>
    <col min="5625" max="5625" width="46.5703125" customWidth="1"/>
    <col min="5626" max="5629" width="15.42578125" customWidth="1"/>
    <col min="5630" max="5630" width="21.85546875" customWidth="1"/>
    <col min="5631" max="5643" width="0" hidden="1" customWidth="1"/>
    <col min="5875" max="5875" width="29.85546875" customWidth="1"/>
    <col min="5876" max="5876" width="51.140625" customWidth="1"/>
    <col min="5877" max="5877" width="31.5703125" customWidth="1"/>
    <col min="5878" max="5879" width="25.28515625" customWidth="1"/>
    <col min="5880" max="5880" width="29.28515625" customWidth="1"/>
    <col min="5881" max="5881" width="46.5703125" customWidth="1"/>
    <col min="5882" max="5885" width="15.42578125" customWidth="1"/>
    <col min="5886" max="5886" width="21.85546875" customWidth="1"/>
    <col min="5887" max="5899" width="0" hidden="1" customWidth="1"/>
    <col min="6131" max="6131" width="29.85546875" customWidth="1"/>
    <col min="6132" max="6132" width="51.140625" customWidth="1"/>
    <col min="6133" max="6133" width="31.5703125" customWidth="1"/>
    <col min="6134" max="6135" width="25.28515625" customWidth="1"/>
    <col min="6136" max="6136" width="29.28515625" customWidth="1"/>
    <col min="6137" max="6137" width="46.5703125" customWidth="1"/>
    <col min="6138" max="6141" width="15.42578125" customWidth="1"/>
    <col min="6142" max="6142" width="21.85546875" customWidth="1"/>
    <col min="6143" max="6155" width="0" hidden="1" customWidth="1"/>
    <col min="6387" max="6387" width="29.85546875" customWidth="1"/>
    <col min="6388" max="6388" width="51.140625" customWidth="1"/>
    <col min="6389" max="6389" width="31.5703125" customWidth="1"/>
    <col min="6390" max="6391" width="25.28515625" customWidth="1"/>
    <col min="6392" max="6392" width="29.28515625" customWidth="1"/>
    <col min="6393" max="6393" width="46.5703125" customWidth="1"/>
    <col min="6394" max="6397" width="15.42578125" customWidth="1"/>
    <col min="6398" max="6398" width="21.85546875" customWidth="1"/>
    <col min="6399" max="6411" width="0" hidden="1" customWidth="1"/>
    <col min="6643" max="6643" width="29.85546875" customWidth="1"/>
    <col min="6644" max="6644" width="51.140625" customWidth="1"/>
    <col min="6645" max="6645" width="31.5703125" customWidth="1"/>
    <col min="6646" max="6647" width="25.28515625" customWidth="1"/>
    <col min="6648" max="6648" width="29.28515625" customWidth="1"/>
    <col min="6649" max="6649" width="46.5703125" customWidth="1"/>
    <col min="6650" max="6653" width="15.42578125" customWidth="1"/>
    <col min="6654" max="6654" width="21.85546875" customWidth="1"/>
    <col min="6655" max="6667" width="0" hidden="1" customWidth="1"/>
    <col min="6899" max="6899" width="29.85546875" customWidth="1"/>
    <col min="6900" max="6900" width="51.140625" customWidth="1"/>
    <col min="6901" max="6901" width="31.5703125" customWidth="1"/>
    <col min="6902" max="6903" width="25.28515625" customWidth="1"/>
    <col min="6904" max="6904" width="29.28515625" customWidth="1"/>
    <col min="6905" max="6905" width="46.5703125" customWidth="1"/>
    <col min="6906" max="6909" width="15.42578125" customWidth="1"/>
    <col min="6910" max="6910" width="21.85546875" customWidth="1"/>
    <col min="6911" max="6923" width="0" hidden="1" customWidth="1"/>
    <col min="7155" max="7155" width="29.85546875" customWidth="1"/>
    <col min="7156" max="7156" width="51.140625" customWidth="1"/>
    <col min="7157" max="7157" width="31.5703125" customWidth="1"/>
    <col min="7158" max="7159" width="25.28515625" customWidth="1"/>
    <col min="7160" max="7160" width="29.28515625" customWidth="1"/>
    <col min="7161" max="7161" width="46.5703125" customWidth="1"/>
    <col min="7162" max="7165" width="15.42578125" customWidth="1"/>
    <col min="7166" max="7166" width="21.85546875" customWidth="1"/>
    <col min="7167" max="7179" width="0" hidden="1" customWidth="1"/>
    <col min="7411" max="7411" width="29.85546875" customWidth="1"/>
    <col min="7412" max="7412" width="51.140625" customWidth="1"/>
    <col min="7413" max="7413" width="31.5703125" customWidth="1"/>
    <col min="7414" max="7415" width="25.28515625" customWidth="1"/>
    <col min="7416" max="7416" width="29.28515625" customWidth="1"/>
    <col min="7417" max="7417" width="46.5703125" customWidth="1"/>
    <col min="7418" max="7421" width="15.42578125" customWidth="1"/>
    <col min="7422" max="7422" width="21.85546875" customWidth="1"/>
    <col min="7423" max="7435" width="0" hidden="1" customWidth="1"/>
    <col min="7667" max="7667" width="29.85546875" customWidth="1"/>
    <col min="7668" max="7668" width="51.140625" customWidth="1"/>
    <col min="7669" max="7669" width="31.5703125" customWidth="1"/>
    <col min="7670" max="7671" width="25.28515625" customWidth="1"/>
    <col min="7672" max="7672" width="29.28515625" customWidth="1"/>
    <col min="7673" max="7673" width="46.5703125" customWidth="1"/>
    <col min="7674" max="7677" width="15.42578125" customWidth="1"/>
    <col min="7678" max="7678" width="21.85546875" customWidth="1"/>
    <col min="7679" max="7691" width="0" hidden="1" customWidth="1"/>
    <col min="7923" max="7923" width="29.85546875" customWidth="1"/>
    <col min="7924" max="7924" width="51.140625" customWidth="1"/>
    <col min="7925" max="7925" width="31.5703125" customWidth="1"/>
    <col min="7926" max="7927" width="25.28515625" customWidth="1"/>
    <col min="7928" max="7928" width="29.28515625" customWidth="1"/>
    <col min="7929" max="7929" width="46.5703125" customWidth="1"/>
    <col min="7930" max="7933" width="15.42578125" customWidth="1"/>
    <col min="7934" max="7934" width="21.85546875" customWidth="1"/>
    <col min="7935" max="7947" width="0" hidden="1" customWidth="1"/>
    <col min="8179" max="8179" width="29.85546875" customWidth="1"/>
    <col min="8180" max="8180" width="51.140625" customWidth="1"/>
    <col min="8181" max="8181" width="31.5703125" customWidth="1"/>
    <col min="8182" max="8183" width="25.28515625" customWidth="1"/>
    <col min="8184" max="8184" width="29.28515625" customWidth="1"/>
    <col min="8185" max="8185" width="46.5703125" customWidth="1"/>
    <col min="8186" max="8189" width="15.42578125" customWidth="1"/>
    <col min="8190" max="8190" width="21.85546875" customWidth="1"/>
    <col min="8191" max="8203" width="0" hidden="1" customWidth="1"/>
    <col min="8435" max="8435" width="29.85546875" customWidth="1"/>
    <col min="8436" max="8436" width="51.140625" customWidth="1"/>
    <col min="8437" max="8437" width="31.5703125" customWidth="1"/>
    <col min="8438" max="8439" width="25.28515625" customWidth="1"/>
    <col min="8440" max="8440" width="29.28515625" customWidth="1"/>
    <col min="8441" max="8441" width="46.5703125" customWidth="1"/>
    <col min="8442" max="8445" width="15.42578125" customWidth="1"/>
    <col min="8446" max="8446" width="21.85546875" customWidth="1"/>
    <col min="8447" max="8459" width="0" hidden="1" customWidth="1"/>
    <col min="8691" max="8691" width="29.85546875" customWidth="1"/>
    <col min="8692" max="8692" width="51.140625" customWidth="1"/>
    <col min="8693" max="8693" width="31.5703125" customWidth="1"/>
    <col min="8694" max="8695" width="25.28515625" customWidth="1"/>
    <col min="8696" max="8696" width="29.28515625" customWidth="1"/>
    <col min="8697" max="8697" width="46.5703125" customWidth="1"/>
    <col min="8698" max="8701" width="15.42578125" customWidth="1"/>
    <col min="8702" max="8702" width="21.85546875" customWidth="1"/>
    <col min="8703" max="8715" width="0" hidden="1" customWidth="1"/>
    <col min="8947" max="8947" width="29.85546875" customWidth="1"/>
    <col min="8948" max="8948" width="51.140625" customWidth="1"/>
    <col min="8949" max="8949" width="31.5703125" customWidth="1"/>
    <col min="8950" max="8951" width="25.28515625" customWidth="1"/>
    <col min="8952" max="8952" width="29.28515625" customWidth="1"/>
    <col min="8953" max="8953" width="46.5703125" customWidth="1"/>
    <col min="8954" max="8957" width="15.42578125" customWidth="1"/>
    <col min="8958" max="8958" width="21.85546875" customWidth="1"/>
    <col min="8959" max="8971" width="0" hidden="1" customWidth="1"/>
    <col min="9203" max="9203" width="29.85546875" customWidth="1"/>
    <col min="9204" max="9204" width="51.140625" customWidth="1"/>
    <col min="9205" max="9205" width="31.5703125" customWidth="1"/>
    <col min="9206" max="9207" width="25.28515625" customWidth="1"/>
    <col min="9208" max="9208" width="29.28515625" customWidth="1"/>
    <col min="9209" max="9209" width="46.5703125" customWidth="1"/>
    <col min="9210" max="9213" width="15.42578125" customWidth="1"/>
    <col min="9214" max="9214" width="21.85546875" customWidth="1"/>
    <col min="9215" max="9227" width="0" hidden="1" customWidth="1"/>
    <col min="9459" max="9459" width="29.85546875" customWidth="1"/>
    <col min="9460" max="9460" width="51.140625" customWidth="1"/>
    <col min="9461" max="9461" width="31.5703125" customWidth="1"/>
    <col min="9462" max="9463" width="25.28515625" customWidth="1"/>
    <col min="9464" max="9464" width="29.28515625" customWidth="1"/>
    <col min="9465" max="9465" width="46.5703125" customWidth="1"/>
    <col min="9466" max="9469" width="15.42578125" customWidth="1"/>
    <col min="9470" max="9470" width="21.85546875" customWidth="1"/>
    <col min="9471" max="9483" width="0" hidden="1" customWidth="1"/>
    <col min="9715" max="9715" width="29.85546875" customWidth="1"/>
    <col min="9716" max="9716" width="51.140625" customWidth="1"/>
    <col min="9717" max="9717" width="31.5703125" customWidth="1"/>
    <col min="9718" max="9719" width="25.28515625" customWidth="1"/>
    <col min="9720" max="9720" width="29.28515625" customWidth="1"/>
    <col min="9721" max="9721" width="46.5703125" customWidth="1"/>
    <col min="9722" max="9725" width="15.42578125" customWidth="1"/>
    <col min="9726" max="9726" width="21.85546875" customWidth="1"/>
    <col min="9727" max="9739" width="0" hidden="1" customWidth="1"/>
    <col min="9971" max="9971" width="29.85546875" customWidth="1"/>
    <col min="9972" max="9972" width="51.140625" customWidth="1"/>
    <col min="9973" max="9973" width="31.5703125" customWidth="1"/>
    <col min="9974" max="9975" width="25.28515625" customWidth="1"/>
    <col min="9976" max="9976" width="29.28515625" customWidth="1"/>
    <col min="9977" max="9977" width="46.5703125" customWidth="1"/>
    <col min="9978" max="9981" width="15.42578125" customWidth="1"/>
    <col min="9982" max="9982" width="21.85546875" customWidth="1"/>
    <col min="9983" max="9995" width="0" hidden="1" customWidth="1"/>
    <col min="10227" max="10227" width="29.85546875" customWidth="1"/>
    <col min="10228" max="10228" width="51.140625" customWidth="1"/>
    <col min="10229" max="10229" width="31.5703125" customWidth="1"/>
    <col min="10230" max="10231" width="25.28515625" customWidth="1"/>
    <col min="10232" max="10232" width="29.28515625" customWidth="1"/>
    <col min="10233" max="10233" width="46.5703125" customWidth="1"/>
    <col min="10234" max="10237" width="15.42578125" customWidth="1"/>
    <col min="10238" max="10238" width="21.85546875" customWidth="1"/>
    <col min="10239" max="10251" width="0" hidden="1" customWidth="1"/>
    <col min="10483" max="10483" width="29.85546875" customWidth="1"/>
    <col min="10484" max="10484" width="51.140625" customWidth="1"/>
    <col min="10485" max="10485" width="31.5703125" customWidth="1"/>
    <col min="10486" max="10487" width="25.28515625" customWidth="1"/>
    <col min="10488" max="10488" width="29.28515625" customWidth="1"/>
    <col min="10489" max="10489" width="46.5703125" customWidth="1"/>
    <col min="10490" max="10493" width="15.42578125" customWidth="1"/>
    <col min="10494" max="10494" width="21.85546875" customWidth="1"/>
    <col min="10495" max="10507" width="0" hidden="1" customWidth="1"/>
    <col min="10739" max="10739" width="29.85546875" customWidth="1"/>
    <col min="10740" max="10740" width="51.140625" customWidth="1"/>
    <col min="10741" max="10741" width="31.5703125" customWidth="1"/>
    <col min="10742" max="10743" width="25.28515625" customWidth="1"/>
    <col min="10744" max="10744" width="29.28515625" customWidth="1"/>
    <col min="10745" max="10745" width="46.5703125" customWidth="1"/>
    <col min="10746" max="10749" width="15.42578125" customWidth="1"/>
    <col min="10750" max="10750" width="21.85546875" customWidth="1"/>
    <col min="10751" max="10763" width="0" hidden="1" customWidth="1"/>
    <col min="10995" max="10995" width="29.85546875" customWidth="1"/>
    <col min="10996" max="10996" width="51.140625" customWidth="1"/>
    <col min="10997" max="10997" width="31.5703125" customWidth="1"/>
    <col min="10998" max="10999" width="25.28515625" customWidth="1"/>
    <col min="11000" max="11000" width="29.28515625" customWidth="1"/>
    <col min="11001" max="11001" width="46.5703125" customWidth="1"/>
    <col min="11002" max="11005" width="15.42578125" customWidth="1"/>
    <col min="11006" max="11006" width="21.85546875" customWidth="1"/>
    <col min="11007" max="11019" width="0" hidden="1" customWidth="1"/>
    <col min="11251" max="11251" width="29.85546875" customWidth="1"/>
    <col min="11252" max="11252" width="51.140625" customWidth="1"/>
    <col min="11253" max="11253" width="31.5703125" customWidth="1"/>
    <col min="11254" max="11255" width="25.28515625" customWidth="1"/>
    <col min="11256" max="11256" width="29.28515625" customWidth="1"/>
    <col min="11257" max="11257" width="46.5703125" customWidth="1"/>
    <col min="11258" max="11261" width="15.42578125" customWidth="1"/>
    <col min="11262" max="11262" width="21.85546875" customWidth="1"/>
    <col min="11263" max="11275" width="0" hidden="1" customWidth="1"/>
    <col min="11507" max="11507" width="29.85546875" customWidth="1"/>
    <col min="11508" max="11508" width="51.140625" customWidth="1"/>
    <col min="11509" max="11509" width="31.5703125" customWidth="1"/>
    <col min="11510" max="11511" width="25.28515625" customWidth="1"/>
    <col min="11512" max="11512" width="29.28515625" customWidth="1"/>
    <col min="11513" max="11513" width="46.5703125" customWidth="1"/>
    <col min="11514" max="11517" width="15.42578125" customWidth="1"/>
    <col min="11518" max="11518" width="21.85546875" customWidth="1"/>
    <col min="11519" max="11531" width="0" hidden="1" customWidth="1"/>
    <col min="11763" max="11763" width="29.85546875" customWidth="1"/>
    <col min="11764" max="11764" width="51.140625" customWidth="1"/>
    <col min="11765" max="11765" width="31.5703125" customWidth="1"/>
    <col min="11766" max="11767" width="25.28515625" customWidth="1"/>
    <col min="11768" max="11768" width="29.28515625" customWidth="1"/>
    <col min="11769" max="11769" width="46.5703125" customWidth="1"/>
    <col min="11770" max="11773" width="15.42578125" customWidth="1"/>
    <col min="11774" max="11774" width="21.85546875" customWidth="1"/>
    <col min="11775" max="11787" width="0" hidden="1" customWidth="1"/>
    <col min="12019" max="12019" width="29.85546875" customWidth="1"/>
    <col min="12020" max="12020" width="51.140625" customWidth="1"/>
    <col min="12021" max="12021" width="31.5703125" customWidth="1"/>
    <col min="12022" max="12023" width="25.28515625" customWidth="1"/>
    <col min="12024" max="12024" width="29.28515625" customWidth="1"/>
    <col min="12025" max="12025" width="46.5703125" customWidth="1"/>
    <col min="12026" max="12029" width="15.42578125" customWidth="1"/>
    <col min="12030" max="12030" width="21.85546875" customWidth="1"/>
    <col min="12031" max="12043" width="0" hidden="1" customWidth="1"/>
    <col min="12275" max="12275" width="29.85546875" customWidth="1"/>
    <col min="12276" max="12276" width="51.140625" customWidth="1"/>
    <col min="12277" max="12277" width="31.5703125" customWidth="1"/>
    <col min="12278" max="12279" width="25.28515625" customWidth="1"/>
    <col min="12280" max="12280" width="29.28515625" customWidth="1"/>
    <col min="12281" max="12281" width="46.5703125" customWidth="1"/>
    <col min="12282" max="12285" width="15.42578125" customWidth="1"/>
    <col min="12286" max="12286" width="21.85546875" customWidth="1"/>
    <col min="12287" max="12299" width="0" hidden="1" customWidth="1"/>
    <col min="12531" max="12531" width="29.85546875" customWidth="1"/>
    <col min="12532" max="12532" width="51.140625" customWidth="1"/>
    <col min="12533" max="12533" width="31.5703125" customWidth="1"/>
    <col min="12534" max="12535" width="25.28515625" customWidth="1"/>
    <col min="12536" max="12536" width="29.28515625" customWidth="1"/>
    <col min="12537" max="12537" width="46.5703125" customWidth="1"/>
    <col min="12538" max="12541" width="15.42578125" customWidth="1"/>
    <col min="12542" max="12542" width="21.85546875" customWidth="1"/>
    <col min="12543" max="12555" width="0" hidden="1" customWidth="1"/>
    <col min="12787" max="12787" width="29.85546875" customWidth="1"/>
    <col min="12788" max="12788" width="51.140625" customWidth="1"/>
    <col min="12789" max="12789" width="31.5703125" customWidth="1"/>
    <col min="12790" max="12791" width="25.28515625" customWidth="1"/>
    <col min="12792" max="12792" width="29.28515625" customWidth="1"/>
    <col min="12793" max="12793" width="46.5703125" customWidth="1"/>
    <col min="12794" max="12797" width="15.42578125" customWidth="1"/>
    <col min="12798" max="12798" width="21.85546875" customWidth="1"/>
    <col min="12799" max="12811" width="0" hidden="1" customWidth="1"/>
    <col min="13043" max="13043" width="29.85546875" customWidth="1"/>
    <col min="13044" max="13044" width="51.140625" customWidth="1"/>
    <col min="13045" max="13045" width="31.5703125" customWidth="1"/>
    <col min="13046" max="13047" width="25.28515625" customWidth="1"/>
    <col min="13048" max="13048" width="29.28515625" customWidth="1"/>
    <col min="13049" max="13049" width="46.5703125" customWidth="1"/>
    <col min="13050" max="13053" width="15.42578125" customWidth="1"/>
    <col min="13054" max="13054" width="21.85546875" customWidth="1"/>
    <col min="13055" max="13067" width="0" hidden="1" customWidth="1"/>
    <col min="13299" max="13299" width="29.85546875" customWidth="1"/>
    <col min="13300" max="13300" width="51.140625" customWidth="1"/>
    <col min="13301" max="13301" width="31.5703125" customWidth="1"/>
    <col min="13302" max="13303" width="25.28515625" customWidth="1"/>
    <col min="13304" max="13304" width="29.28515625" customWidth="1"/>
    <col min="13305" max="13305" width="46.5703125" customWidth="1"/>
    <col min="13306" max="13309" width="15.42578125" customWidth="1"/>
    <col min="13310" max="13310" width="21.85546875" customWidth="1"/>
    <col min="13311" max="13323" width="0" hidden="1" customWidth="1"/>
    <col min="13555" max="13555" width="29.85546875" customWidth="1"/>
    <col min="13556" max="13556" width="51.140625" customWidth="1"/>
    <col min="13557" max="13557" width="31.5703125" customWidth="1"/>
    <col min="13558" max="13559" width="25.28515625" customWidth="1"/>
    <col min="13560" max="13560" width="29.28515625" customWidth="1"/>
    <col min="13561" max="13561" width="46.5703125" customWidth="1"/>
    <col min="13562" max="13565" width="15.42578125" customWidth="1"/>
    <col min="13566" max="13566" width="21.85546875" customWidth="1"/>
    <col min="13567" max="13579" width="0" hidden="1" customWidth="1"/>
    <col min="13811" max="13811" width="29.85546875" customWidth="1"/>
    <col min="13812" max="13812" width="51.140625" customWidth="1"/>
    <col min="13813" max="13813" width="31.5703125" customWidth="1"/>
    <col min="13814" max="13815" width="25.28515625" customWidth="1"/>
    <col min="13816" max="13816" width="29.28515625" customWidth="1"/>
    <col min="13817" max="13817" width="46.5703125" customWidth="1"/>
    <col min="13818" max="13821" width="15.42578125" customWidth="1"/>
    <col min="13822" max="13822" width="21.85546875" customWidth="1"/>
    <col min="13823" max="13835" width="0" hidden="1" customWidth="1"/>
    <col min="14067" max="14067" width="29.85546875" customWidth="1"/>
    <col min="14068" max="14068" width="51.140625" customWidth="1"/>
    <col min="14069" max="14069" width="31.5703125" customWidth="1"/>
    <col min="14070" max="14071" width="25.28515625" customWidth="1"/>
    <col min="14072" max="14072" width="29.28515625" customWidth="1"/>
    <col min="14073" max="14073" width="46.5703125" customWidth="1"/>
    <col min="14074" max="14077" width="15.42578125" customWidth="1"/>
    <col min="14078" max="14078" width="21.85546875" customWidth="1"/>
    <col min="14079" max="14091" width="0" hidden="1" customWidth="1"/>
    <col min="14323" max="14323" width="29.85546875" customWidth="1"/>
    <col min="14324" max="14324" width="51.140625" customWidth="1"/>
    <col min="14325" max="14325" width="31.5703125" customWidth="1"/>
    <col min="14326" max="14327" width="25.28515625" customWidth="1"/>
    <col min="14328" max="14328" width="29.28515625" customWidth="1"/>
    <col min="14329" max="14329" width="46.5703125" customWidth="1"/>
    <col min="14330" max="14333" width="15.42578125" customWidth="1"/>
    <col min="14334" max="14334" width="21.85546875" customWidth="1"/>
    <col min="14335" max="14347" width="0" hidden="1" customWidth="1"/>
    <col min="14579" max="14579" width="29.85546875" customWidth="1"/>
    <col min="14580" max="14580" width="51.140625" customWidth="1"/>
    <col min="14581" max="14581" width="31.5703125" customWidth="1"/>
    <col min="14582" max="14583" width="25.28515625" customWidth="1"/>
    <col min="14584" max="14584" width="29.28515625" customWidth="1"/>
    <col min="14585" max="14585" width="46.5703125" customWidth="1"/>
    <col min="14586" max="14589" width="15.42578125" customWidth="1"/>
    <col min="14590" max="14590" width="21.85546875" customWidth="1"/>
    <col min="14591" max="14603" width="0" hidden="1" customWidth="1"/>
    <col min="14835" max="14835" width="29.85546875" customWidth="1"/>
    <col min="14836" max="14836" width="51.140625" customWidth="1"/>
    <col min="14837" max="14837" width="31.5703125" customWidth="1"/>
    <col min="14838" max="14839" width="25.28515625" customWidth="1"/>
    <col min="14840" max="14840" width="29.28515625" customWidth="1"/>
    <col min="14841" max="14841" width="46.5703125" customWidth="1"/>
    <col min="14842" max="14845" width="15.42578125" customWidth="1"/>
    <col min="14846" max="14846" width="21.85546875" customWidth="1"/>
    <col min="14847" max="14859" width="0" hidden="1" customWidth="1"/>
    <col min="15091" max="15091" width="29.85546875" customWidth="1"/>
    <col min="15092" max="15092" width="51.140625" customWidth="1"/>
    <col min="15093" max="15093" width="31.5703125" customWidth="1"/>
    <col min="15094" max="15095" width="25.28515625" customWidth="1"/>
    <col min="15096" max="15096" width="29.28515625" customWidth="1"/>
    <col min="15097" max="15097" width="46.5703125" customWidth="1"/>
    <col min="15098" max="15101" width="15.42578125" customWidth="1"/>
    <col min="15102" max="15102" width="21.85546875" customWidth="1"/>
    <col min="15103" max="15115" width="0" hidden="1" customWidth="1"/>
    <col min="15347" max="15347" width="29.85546875" customWidth="1"/>
    <col min="15348" max="15348" width="51.140625" customWidth="1"/>
    <col min="15349" max="15349" width="31.5703125" customWidth="1"/>
    <col min="15350" max="15351" width="25.28515625" customWidth="1"/>
    <col min="15352" max="15352" width="29.28515625" customWidth="1"/>
    <col min="15353" max="15353" width="46.5703125" customWidth="1"/>
    <col min="15354" max="15357" width="15.42578125" customWidth="1"/>
    <col min="15358" max="15358" width="21.85546875" customWidth="1"/>
    <col min="15359" max="15371" width="0" hidden="1" customWidth="1"/>
    <col min="15603" max="15603" width="29.85546875" customWidth="1"/>
    <col min="15604" max="15604" width="51.140625" customWidth="1"/>
    <col min="15605" max="15605" width="31.5703125" customWidth="1"/>
    <col min="15606" max="15607" width="25.28515625" customWidth="1"/>
    <col min="15608" max="15608" width="29.28515625" customWidth="1"/>
    <col min="15609" max="15609" width="46.5703125" customWidth="1"/>
    <col min="15610" max="15613" width="15.42578125" customWidth="1"/>
    <col min="15614" max="15614" width="21.85546875" customWidth="1"/>
    <col min="15615" max="15627" width="0" hidden="1" customWidth="1"/>
    <col min="15859" max="15859" width="29.85546875" customWidth="1"/>
    <col min="15860" max="15860" width="51.140625" customWidth="1"/>
    <col min="15861" max="15861" width="31.5703125" customWidth="1"/>
    <col min="15862" max="15863" width="25.28515625" customWidth="1"/>
    <col min="15864" max="15864" width="29.28515625" customWidth="1"/>
    <col min="15865" max="15865" width="46.5703125" customWidth="1"/>
    <col min="15866" max="15869" width="15.42578125" customWidth="1"/>
    <col min="15870" max="15870" width="21.85546875" customWidth="1"/>
    <col min="15871" max="15883" width="0" hidden="1" customWidth="1"/>
    <col min="16115" max="16115" width="29.85546875" customWidth="1"/>
    <col min="16116" max="16116" width="51.140625" customWidth="1"/>
    <col min="16117" max="16117" width="31.5703125" customWidth="1"/>
    <col min="16118" max="16119" width="25.28515625" customWidth="1"/>
    <col min="16120" max="16120" width="29.28515625" customWidth="1"/>
    <col min="16121" max="16121" width="46.5703125" customWidth="1"/>
    <col min="16122" max="16125" width="15.42578125" customWidth="1"/>
    <col min="16126" max="16126" width="21.85546875" customWidth="1"/>
    <col min="16127" max="16139" width="0" hidden="1" customWidth="1"/>
  </cols>
  <sheetData>
    <row r="2" spans="1:17" ht="55.5" customHeight="1" thickBot="1" x14ac:dyDescent="0.3"/>
    <row r="3" spans="1:17" ht="24" customHeight="1" thickBot="1" x14ac:dyDescent="0.4">
      <c r="B3" s="469" t="s">
        <v>0</v>
      </c>
      <c r="C3" s="470"/>
      <c r="D3" s="470"/>
      <c r="E3" s="470"/>
      <c r="F3" s="470"/>
      <c r="G3" s="470"/>
      <c r="H3" s="471"/>
      <c r="I3" s="472" t="s">
        <v>47</v>
      </c>
      <c r="J3" s="473"/>
      <c r="K3" s="473"/>
      <c r="L3" s="474"/>
      <c r="M3" s="24"/>
      <c r="N3" s="467" t="s">
        <v>437</v>
      </c>
      <c r="O3" s="468"/>
      <c r="P3" s="468"/>
      <c r="Q3" s="468"/>
    </row>
    <row r="4" spans="1:17" ht="60" x14ac:dyDescent="0.25">
      <c r="B4" s="3" t="s">
        <v>3</v>
      </c>
      <c r="C4" s="3" t="s">
        <v>4</v>
      </c>
      <c r="D4" s="4" t="s">
        <v>5</v>
      </c>
      <c r="E4" s="4" t="s">
        <v>6</v>
      </c>
      <c r="F4" s="4" t="s">
        <v>7</v>
      </c>
      <c r="G4" s="4" t="s">
        <v>45</v>
      </c>
      <c r="H4" s="4" t="s">
        <v>8</v>
      </c>
      <c r="I4" s="4" t="s">
        <v>9</v>
      </c>
      <c r="J4" s="4" t="s">
        <v>10</v>
      </c>
      <c r="K4" s="4" t="s">
        <v>11</v>
      </c>
      <c r="L4" s="4" t="s">
        <v>12</v>
      </c>
      <c r="M4" s="4" t="s">
        <v>13</v>
      </c>
      <c r="N4" s="323" t="s">
        <v>439</v>
      </c>
      <c r="O4" s="323" t="s">
        <v>440</v>
      </c>
      <c r="P4" s="120" t="s">
        <v>474</v>
      </c>
      <c r="Q4" s="252" t="s">
        <v>444</v>
      </c>
    </row>
    <row r="5" spans="1:17" ht="69" customHeight="1" x14ac:dyDescent="0.25">
      <c r="B5" s="532" t="s">
        <v>281</v>
      </c>
      <c r="C5" s="519" t="s">
        <v>36</v>
      </c>
      <c r="D5" s="519" t="s">
        <v>329</v>
      </c>
      <c r="E5" s="535">
        <v>1</v>
      </c>
      <c r="F5" s="519" t="s">
        <v>343</v>
      </c>
      <c r="G5" s="180" t="s">
        <v>336</v>
      </c>
      <c r="H5" s="61" t="s">
        <v>335</v>
      </c>
      <c r="I5" s="48" t="s">
        <v>90</v>
      </c>
      <c r="J5" s="153"/>
      <c r="K5" s="153" t="s">
        <v>90</v>
      </c>
      <c r="L5" s="153"/>
      <c r="M5" s="490" t="s">
        <v>282</v>
      </c>
      <c r="N5" s="312">
        <v>0</v>
      </c>
      <c r="O5" s="322"/>
      <c r="P5" s="312">
        <v>0</v>
      </c>
      <c r="Q5" s="322"/>
    </row>
    <row r="6" spans="1:17" ht="61.5" customHeight="1" x14ac:dyDescent="0.25">
      <c r="B6" s="533"/>
      <c r="C6" s="520"/>
      <c r="D6" s="520"/>
      <c r="E6" s="536"/>
      <c r="F6" s="520"/>
      <c r="G6" s="180" t="s">
        <v>337</v>
      </c>
      <c r="H6" s="191" t="s">
        <v>338</v>
      </c>
      <c r="I6" s="48" t="s">
        <v>90</v>
      </c>
      <c r="J6" s="153" t="s">
        <v>90</v>
      </c>
      <c r="K6" s="153"/>
      <c r="L6" s="153"/>
      <c r="M6" s="490"/>
      <c r="N6" s="312">
        <f>9/11</f>
        <v>0.81818181818181823</v>
      </c>
      <c r="O6" s="322"/>
      <c r="P6" s="312">
        <v>0.41</v>
      </c>
      <c r="Q6" s="322"/>
    </row>
    <row r="7" spans="1:17" ht="30" x14ac:dyDescent="0.25">
      <c r="B7" s="533"/>
      <c r="C7" s="520"/>
      <c r="D7" s="520"/>
      <c r="E7" s="536"/>
      <c r="F7" s="520"/>
      <c r="G7" s="180" t="s">
        <v>340</v>
      </c>
      <c r="H7" s="169" t="s">
        <v>341</v>
      </c>
      <c r="I7" s="154"/>
      <c r="J7" s="153" t="s">
        <v>90</v>
      </c>
      <c r="K7" s="153" t="s">
        <v>90</v>
      </c>
      <c r="L7" s="154"/>
      <c r="M7" s="490"/>
      <c r="N7" s="312"/>
      <c r="O7" s="322"/>
      <c r="P7" s="312">
        <v>0</v>
      </c>
      <c r="Q7" s="322"/>
    </row>
    <row r="8" spans="1:17" ht="30" x14ac:dyDescent="0.25">
      <c r="B8" s="534"/>
      <c r="C8" s="521"/>
      <c r="D8" s="521"/>
      <c r="E8" s="537"/>
      <c r="F8" s="521"/>
      <c r="G8" s="180" t="s">
        <v>342</v>
      </c>
      <c r="H8" s="169" t="s">
        <v>339</v>
      </c>
      <c r="I8" s="153" t="s">
        <v>90</v>
      </c>
      <c r="J8" s="153" t="s">
        <v>90</v>
      </c>
      <c r="K8" s="153" t="s">
        <v>90</v>
      </c>
      <c r="L8" s="153" t="s">
        <v>90</v>
      </c>
      <c r="M8" s="490"/>
      <c r="N8" s="312">
        <v>0.54</v>
      </c>
      <c r="O8" s="322"/>
      <c r="P8" s="312">
        <v>0.14000000000000001</v>
      </c>
      <c r="Q8" s="322"/>
    </row>
    <row r="9" spans="1:17" s="6" customFormat="1" ht="60" customHeight="1" x14ac:dyDescent="0.25">
      <c r="B9" s="74" t="s">
        <v>283</v>
      </c>
      <c r="C9" s="159" t="s">
        <v>44</v>
      </c>
      <c r="D9" s="159" t="s">
        <v>344</v>
      </c>
      <c r="E9" s="160">
        <v>1</v>
      </c>
      <c r="F9" s="159" t="s">
        <v>345</v>
      </c>
      <c r="G9" s="55" t="s">
        <v>346</v>
      </c>
      <c r="H9" s="55" t="s">
        <v>347</v>
      </c>
      <c r="I9" s="153" t="s">
        <v>90</v>
      </c>
      <c r="J9" s="153" t="s">
        <v>90</v>
      </c>
      <c r="K9" s="153" t="s">
        <v>90</v>
      </c>
      <c r="L9" s="153" t="s">
        <v>90</v>
      </c>
      <c r="M9" s="490"/>
      <c r="N9" s="312">
        <v>1</v>
      </c>
      <c r="O9" s="322"/>
      <c r="P9" s="312">
        <v>0.25</v>
      </c>
      <c r="Q9" s="322"/>
    </row>
    <row r="10" spans="1:17" s="6" customFormat="1" x14ac:dyDescent="0.25">
      <c r="A10"/>
      <c r="B10"/>
      <c r="C10"/>
      <c r="D10"/>
      <c r="E10"/>
      <c r="F10"/>
      <c r="G10"/>
      <c r="H10"/>
      <c r="I10"/>
      <c r="J10"/>
      <c r="K10"/>
      <c r="L10"/>
      <c r="M10"/>
      <c r="N10" s="335">
        <v>0.59</v>
      </c>
      <c r="O10"/>
      <c r="P10" s="335">
        <v>0.16</v>
      </c>
      <c r="Q10"/>
    </row>
    <row r="12" spans="1:17" x14ac:dyDescent="0.25">
      <c r="B12" t="s">
        <v>46</v>
      </c>
    </row>
    <row r="13" spans="1:17" hidden="1" x14ac:dyDescent="0.25">
      <c r="N13">
        <v>100</v>
      </c>
      <c r="O13">
        <v>25</v>
      </c>
    </row>
    <row r="14" spans="1:17" hidden="1" x14ac:dyDescent="0.25">
      <c r="N14">
        <v>54</v>
      </c>
    </row>
    <row r="15" spans="1:17" hidden="1" x14ac:dyDescent="0.25"/>
    <row r="16" spans="1:17" hidden="1" x14ac:dyDescent="0.25">
      <c r="O16">
        <f>(O13*N14)/N13</f>
        <v>13.5</v>
      </c>
    </row>
  </sheetData>
  <mergeCells count="9">
    <mergeCell ref="N3:Q3"/>
    <mergeCell ref="M5:M9"/>
    <mergeCell ref="B3:H3"/>
    <mergeCell ref="I3:L3"/>
    <mergeCell ref="B5:B8"/>
    <mergeCell ref="C5:C8"/>
    <mergeCell ref="D5:D8"/>
    <mergeCell ref="F5:F8"/>
    <mergeCell ref="E5:E8"/>
  </mergeCells>
  <pageMargins left="0.7" right="0.7" top="0.75" bottom="0.75" header="0.3" footer="0.3"/>
  <pageSetup orientation="portrait"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sheetPr>
  <dimension ref="B2:T20"/>
  <sheetViews>
    <sheetView topLeftCell="I1" zoomScale="110" zoomScaleNormal="110" workbookViewId="0">
      <selection activeCell="Q8" sqref="Q8:Q10"/>
    </sheetView>
  </sheetViews>
  <sheetFormatPr baseColWidth="10" defaultRowHeight="15" x14ac:dyDescent="0.25"/>
  <cols>
    <col min="2" max="2" width="26.5703125" customWidth="1"/>
    <col min="3" max="3" width="16.140625" customWidth="1"/>
    <col min="4" max="4" width="41.5703125" bestFit="1" customWidth="1"/>
    <col min="5" max="5" width="18.85546875" customWidth="1"/>
    <col min="6" max="6" width="14.28515625" bestFit="1" customWidth="1"/>
    <col min="7" max="7" width="26.5703125" bestFit="1" customWidth="1"/>
    <col min="8" max="8" width="27.42578125" customWidth="1"/>
    <col min="9" max="9" width="14.5703125" customWidth="1"/>
    <col min="10" max="10" width="19" customWidth="1"/>
    <col min="11" max="12" width="18" customWidth="1"/>
    <col min="13" max="13" width="17" customWidth="1"/>
    <col min="14" max="14" width="17.85546875" customWidth="1"/>
    <col min="15" max="15" width="42.140625" customWidth="1"/>
    <col min="16" max="16" width="17" customWidth="1"/>
    <col min="17" max="17" width="21.5703125" customWidth="1"/>
    <col min="19" max="20" width="0" hidden="1" customWidth="1"/>
  </cols>
  <sheetData>
    <row r="2" spans="2:20" ht="56.25" customHeight="1" thickBot="1" x14ac:dyDescent="0.3"/>
    <row r="3" spans="2:20" ht="21.75" thickBot="1" x14ac:dyDescent="0.4">
      <c r="B3" s="546" t="s">
        <v>0</v>
      </c>
      <c r="C3" s="547"/>
      <c r="D3" s="547"/>
      <c r="E3" s="547"/>
      <c r="F3" s="547"/>
      <c r="G3" s="547"/>
      <c r="H3" s="548"/>
      <c r="I3" s="549" t="s">
        <v>47</v>
      </c>
      <c r="J3" s="550"/>
      <c r="K3" s="550"/>
      <c r="L3" s="551"/>
      <c r="M3" s="225"/>
      <c r="N3" s="467" t="s">
        <v>437</v>
      </c>
      <c r="O3" s="468"/>
      <c r="P3" s="468"/>
      <c r="Q3" s="468"/>
    </row>
    <row r="4" spans="2:20" ht="39" thickBot="1" x14ac:dyDescent="0.3">
      <c r="B4" s="223" t="s">
        <v>3</v>
      </c>
      <c r="C4" s="223" t="s">
        <v>4</v>
      </c>
      <c r="D4" s="224" t="s">
        <v>5</v>
      </c>
      <c r="E4" s="224" t="s">
        <v>6</v>
      </c>
      <c r="F4" s="224" t="s">
        <v>7</v>
      </c>
      <c r="G4" s="224" t="s">
        <v>45</v>
      </c>
      <c r="H4" s="224" t="s">
        <v>8</v>
      </c>
      <c r="I4" s="224" t="s">
        <v>9</v>
      </c>
      <c r="J4" s="224" t="s">
        <v>10</v>
      </c>
      <c r="K4" s="224" t="s">
        <v>11</v>
      </c>
      <c r="L4" s="224" t="s">
        <v>12</v>
      </c>
      <c r="M4" s="224" t="s">
        <v>13</v>
      </c>
      <c r="N4" s="323" t="s">
        <v>439</v>
      </c>
      <c r="O4" s="258" t="s">
        <v>440</v>
      </c>
      <c r="P4" s="120" t="s">
        <v>474</v>
      </c>
      <c r="Q4" s="252" t="s">
        <v>444</v>
      </c>
    </row>
    <row r="5" spans="2:20" ht="15" customHeight="1" x14ac:dyDescent="0.25">
      <c r="B5" s="552" t="s">
        <v>28</v>
      </c>
      <c r="C5" s="552" t="s">
        <v>36</v>
      </c>
      <c r="D5" s="552" t="s">
        <v>395</v>
      </c>
      <c r="E5" s="553">
        <v>1</v>
      </c>
      <c r="F5" s="552" t="s">
        <v>394</v>
      </c>
      <c r="G5" s="552" t="s">
        <v>350</v>
      </c>
      <c r="H5" s="192" t="s">
        <v>348</v>
      </c>
      <c r="I5" s="193" t="s">
        <v>90</v>
      </c>
      <c r="J5" s="193" t="s">
        <v>90</v>
      </c>
      <c r="K5" s="193"/>
      <c r="L5" s="194"/>
      <c r="M5" s="543" t="s">
        <v>349</v>
      </c>
      <c r="N5" s="336">
        <v>0.85</v>
      </c>
      <c r="O5" s="542" t="s">
        <v>475</v>
      </c>
      <c r="P5" s="336">
        <v>0.43</v>
      </c>
      <c r="Q5" s="539"/>
    </row>
    <row r="6" spans="2:20" ht="45" x14ac:dyDescent="0.25">
      <c r="B6" s="552"/>
      <c r="C6" s="552"/>
      <c r="D6" s="552"/>
      <c r="E6" s="553"/>
      <c r="F6" s="552"/>
      <c r="G6" s="552"/>
      <c r="H6" s="192" t="s">
        <v>351</v>
      </c>
      <c r="I6" s="193"/>
      <c r="J6" s="193" t="s">
        <v>90</v>
      </c>
      <c r="K6" s="193" t="s">
        <v>90</v>
      </c>
      <c r="L6" s="194"/>
      <c r="M6" s="544"/>
      <c r="N6" s="336"/>
      <c r="O6" s="542"/>
      <c r="P6" s="336">
        <v>0</v>
      </c>
      <c r="Q6" s="539"/>
      <c r="S6">
        <v>85</v>
      </c>
      <c r="T6">
        <v>50</v>
      </c>
    </row>
    <row r="7" spans="2:20" ht="75" x14ac:dyDescent="0.25">
      <c r="B7" s="552"/>
      <c r="C7" s="552"/>
      <c r="D7" s="552"/>
      <c r="E7" s="552"/>
      <c r="F7" s="552"/>
      <c r="G7" s="552"/>
      <c r="H7" s="192" t="s">
        <v>352</v>
      </c>
      <c r="I7" s="193"/>
      <c r="J7" s="193"/>
      <c r="K7" s="193" t="s">
        <v>90</v>
      </c>
      <c r="L7" s="193" t="s">
        <v>90</v>
      </c>
      <c r="M7" s="544"/>
      <c r="N7" s="336"/>
      <c r="O7" s="542"/>
      <c r="P7" s="336">
        <v>0</v>
      </c>
      <c r="Q7" s="539"/>
      <c r="T7">
        <v>100</v>
      </c>
    </row>
    <row r="8" spans="2:20" ht="105" x14ac:dyDescent="0.25">
      <c r="B8" s="552"/>
      <c r="C8" s="552"/>
      <c r="D8" s="541" t="s">
        <v>396</v>
      </c>
      <c r="E8" s="554">
        <v>1</v>
      </c>
      <c r="F8" s="541" t="s">
        <v>95</v>
      </c>
      <c r="G8" s="541" t="s">
        <v>397</v>
      </c>
      <c r="H8" s="207" t="s">
        <v>400</v>
      </c>
      <c r="I8" s="208" t="s">
        <v>90</v>
      </c>
      <c r="J8" s="208"/>
      <c r="K8" s="208"/>
      <c r="L8" s="209"/>
      <c r="M8" s="544"/>
      <c r="N8" s="336">
        <v>1</v>
      </c>
      <c r="O8" s="542" t="s">
        <v>476</v>
      </c>
      <c r="P8" s="336">
        <v>1</v>
      </c>
      <c r="Q8" s="538" t="s">
        <v>575</v>
      </c>
      <c r="S8">
        <f>S6/2</f>
        <v>42.5</v>
      </c>
      <c r="T8">
        <f>T7-S8</f>
        <v>57.5</v>
      </c>
    </row>
    <row r="9" spans="2:20" ht="30" x14ac:dyDescent="0.25">
      <c r="B9" s="552"/>
      <c r="C9" s="552"/>
      <c r="D9" s="541"/>
      <c r="E9" s="554"/>
      <c r="F9" s="541"/>
      <c r="G9" s="541"/>
      <c r="H9" s="207" t="s">
        <v>398</v>
      </c>
      <c r="I9" s="208" t="s">
        <v>90</v>
      </c>
      <c r="J9" s="208" t="s">
        <v>90</v>
      </c>
      <c r="K9" s="208" t="s">
        <v>90</v>
      </c>
      <c r="L9" s="208" t="s">
        <v>90</v>
      </c>
      <c r="M9" s="544"/>
      <c r="N9" s="336">
        <v>1</v>
      </c>
      <c r="O9" s="542"/>
      <c r="P9" s="336">
        <v>0.25</v>
      </c>
      <c r="Q9" s="538"/>
    </row>
    <row r="10" spans="2:20" ht="30" x14ac:dyDescent="0.25">
      <c r="B10" s="552"/>
      <c r="C10" s="552"/>
      <c r="D10" s="541"/>
      <c r="E10" s="554"/>
      <c r="F10" s="541"/>
      <c r="G10" s="541"/>
      <c r="H10" s="207" t="s">
        <v>399</v>
      </c>
      <c r="I10" s="208" t="s">
        <v>90</v>
      </c>
      <c r="J10" s="208" t="s">
        <v>90</v>
      </c>
      <c r="K10" s="208" t="s">
        <v>90</v>
      </c>
      <c r="L10" s="208" t="s">
        <v>90</v>
      </c>
      <c r="M10" s="544"/>
      <c r="N10" s="336">
        <v>1</v>
      </c>
      <c r="O10" s="542"/>
      <c r="P10" s="336">
        <v>0.25</v>
      </c>
      <c r="Q10" s="538"/>
    </row>
    <row r="11" spans="2:20" ht="90" customHeight="1" x14ac:dyDescent="0.25">
      <c r="B11" s="552"/>
      <c r="C11" s="552"/>
      <c r="D11" s="541" t="s">
        <v>403</v>
      </c>
      <c r="E11" s="541">
        <v>0.34</v>
      </c>
      <c r="F11" s="541" t="s">
        <v>402</v>
      </c>
      <c r="G11" s="541" t="s">
        <v>401</v>
      </c>
      <c r="H11" s="216" t="s">
        <v>405</v>
      </c>
      <c r="I11" s="208" t="s">
        <v>132</v>
      </c>
      <c r="J11" s="208" t="s">
        <v>132</v>
      </c>
      <c r="K11" s="208" t="s">
        <v>132</v>
      </c>
      <c r="L11" s="208" t="s">
        <v>132</v>
      </c>
      <c r="M11" s="544"/>
      <c r="N11" s="336">
        <v>1</v>
      </c>
      <c r="O11" s="262" t="s">
        <v>477</v>
      </c>
      <c r="P11" s="336">
        <v>0.25</v>
      </c>
      <c r="Q11" s="540" t="s">
        <v>480</v>
      </c>
    </row>
    <row r="12" spans="2:20" ht="114.75" customHeight="1" x14ac:dyDescent="0.25">
      <c r="B12" s="552"/>
      <c r="C12" s="552"/>
      <c r="D12" s="541"/>
      <c r="E12" s="541"/>
      <c r="F12" s="541"/>
      <c r="G12" s="541"/>
      <c r="H12" s="216" t="s">
        <v>404</v>
      </c>
      <c r="I12" s="208" t="s">
        <v>132</v>
      </c>
      <c r="J12" s="208" t="s">
        <v>132</v>
      </c>
      <c r="K12" s="208" t="s">
        <v>132</v>
      </c>
      <c r="L12" s="208" t="s">
        <v>132</v>
      </c>
      <c r="M12" s="545"/>
      <c r="N12" s="336">
        <v>1</v>
      </c>
      <c r="O12" s="262" t="s">
        <v>478</v>
      </c>
      <c r="P12" s="336">
        <v>0.25</v>
      </c>
      <c r="Q12" s="540"/>
    </row>
    <row r="13" spans="2:20" x14ac:dyDescent="0.25">
      <c r="B13" s="43"/>
      <c r="C13" s="43"/>
      <c r="D13" s="45"/>
      <c r="E13" s="45"/>
      <c r="F13" s="45"/>
      <c r="G13" s="45"/>
      <c r="H13" s="46"/>
      <c r="I13" s="45"/>
      <c r="J13" s="45"/>
      <c r="K13" s="45"/>
      <c r="L13" s="45"/>
      <c r="M13" s="45"/>
      <c r="N13" s="335">
        <v>0.98</v>
      </c>
      <c r="P13" s="337">
        <v>0.3</v>
      </c>
    </row>
    <row r="14" spans="2:20" x14ac:dyDescent="0.25">
      <c r="B14" s="44"/>
      <c r="C14" s="45"/>
      <c r="D14" s="45"/>
      <c r="E14" s="45"/>
      <c r="F14" s="45"/>
      <c r="G14" s="45"/>
      <c r="H14" s="46"/>
      <c r="I14" s="45"/>
      <c r="J14" s="45"/>
      <c r="K14" s="45"/>
      <c r="L14" s="45"/>
      <c r="M14" s="45"/>
    </row>
    <row r="15" spans="2:20" x14ac:dyDescent="0.25">
      <c r="B15" s="44"/>
      <c r="C15" s="45"/>
      <c r="D15" s="45"/>
      <c r="E15" s="45"/>
      <c r="F15" s="45"/>
      <c r="G15" s="45"/>
      <c r="H15" s="46"/>
      <c r="I15" s="45"/>
      <c r="J15" s="45"/>
      <c r="K15" s="45"/>
      <c r="L15" s="45"/>
      <c r="M15" s="45"/>
    </row>
    <row r="16" spans="2:20" x14ac:dyDescent="0.25">
      <c r="B16" s="44"/>
      <c r="C16" s="45"/>
      <c r="D16" s="45"/>
      <c r="E16" s="45"/>
      <c r="F16" s="45"/>
      <c r="G16" s="45"/>
      <c r="H16" s="46"/>
      <c r="I16" s="45"/>
      <c r="J16" s="45"/>
      <c r="K16" s="45"/>
      <c r="L16" s="45"/>
      <c r="M16" s="45"/>
    </row>
    <row r="17" spans="2:13" x14ac:dyDescent="0.25">
      <c r="B17" s="44"/>
      <c r="C17" s="45"/>
      <c r="D17" s="45"/>
      <c r="E17" s="45"/>
      <c r="F17" s="45"/>
      <c r="G17" s="45"/>
      <c r="H17" s="46"/>
      <c r="I17" s="45"/>
      <c r="J17" s="45"/>
      <c r="K17" s="45"/>
      <c r="L17" s="45"/>
      <c r="M17" s="45"/>
    </row>
    <row r="18" spans="2:13" x14ac:dyDescent="0.25">
      <c r="H18" s="42"/>
    </row>
    <row r="19" spans="2:13" x14ac:dyDescent="0.25">
      <c r="B19" t="s">
        <v>46</v>
      </c>
      <c r="H19" s="42"/>
    </row>
    <row r="20" spans="2:13" x14ac:dyDescent="0.25">
      <c r="H20" s="42"/>
    </row>
  </sheetData>
  <mergeCells count="23">
    <mergeCell ref="D5:D7"/>
    <mergeCell ref="D11:D12"/>
    <mergeCell ref="E11:E12"/>
    <mergeCell ref="F11:F12"/>
    <mergeCell ref="G11:G12"/>
    <mergeCell ref="D8:D10"/>
    <mergeCell ref="E8:E10"/>
    <mergeCell ref="N3:Q3"/>
    <mergeCell ref="Q8:Q10"/>
    <mergeCell ref="Q5:Q7"/>
    <mergeCell ref="Q11:Q12"/>
    <mergeCell ref="F8:F10"/>
    <mergeCell ref="G8:G10"/>
    <mergeCell ref="O5:O7"/>
    <mergeCell ref="O8:O10"/>
    <mergeCell ref="M5:M12"/>
    <mergeCell ref="B3:H3"/>
    <mergeCell ref="I3:L3"/>
    <mergeCell ref="B5:B12"/>
    <mergeCell ref="C5:C12"/>
    <mergeCell ref="E5:E7"/>
    <mergeCell ref="F5:F7"/>
    <mergeCell ref="G5:G7"/>
  </mergeCells>
  <pageMargins left="0.7" right="0.7" top="0.75" bottom="0.75" header="0.3" footer="0.3"/>
  <pageSetup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[11]Hoja2!#REF!</xm:f>
          </x14:formula1>
          <xm:sqref>B14:C17 B5:C7</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sheetPr>
  <dimension ref="B2:R14"/>
  <sheetViews>
    <sheetView topLeftCell="H3" workbookViewId="0">
      <selection activeCell="M17" sqref="M17"/>
    </sheetView>
  </sheetViews>
  <sheetFormatPr baseColWidth="10" defaultRowHeight="15" x14ac:dyDescent="0.25"/>
  <cols>
    <col min="2" max="2" width="29.85546875" customWidth="1"/>
    <col min="3" max="3" width="51.140625" customWidth="1"/>
    <col min="4" max="4" width="31.5703125" customWidth="1"/>
    <col min="5" max="6" width="25.28515625" customWidth="1"/>
    <col min="7" max="7" width="29.28515625" customWidth="1"/>
    <col min="8" max="8" width="46.5703125" customWidth="1"/>
    <col min="9" max="12" width="15.42578125" customWidth="1"/>
    <col min="13" max="13" width="21.85546875" customWidth="1"/>
    <col min="15" max="15" width="11.42578125" customWidth="1"/>
    <col min="16" max="16" width="39.28515625" customWidth="1"/>
    <col min="17" max="17" width="16.85546875" customWidth="1"/>
    <col min="18" max="18" width="28.7109375" customWidth="1"/>
    <col min="244" max="244" width="29.85546875" customWidth="1"/>
    <col min="245" max="245" width="51.140625" customWidth="1"/>
    <col min="246" max="246" width="31.5703125" customWidth="1"/>
    <col min="247" max="248" width="25.28515625" customWidth="1"/>
    <col min="249" max="249" width="29.28515625" customWidth="1"/>
    <col min="250" max="250" width="46.5703125" customWidth="1"/>
    <col min="251" max="254" width="15.42578125" customWidth="1"/>
    <col min="255" max="255" width="21.85546875" customWidth="1"/>
    <col min="256" max="268" width="0" hidden="1" customWidth="1"/>
    <col min="500" max="500" width="29.85546875" customWidth="1"/>
    <col min="501" max="501" width="51.140625" customWidth="1"/>
    <col min="502" max="502" width="31.5703125" customWidth="1"/>
    <col min="503" max="504" width="25.28515625" customWidth="1"/>
    <col min="505" max="505" width="29.28515625" customWidth="1"/>
    <col min="506" max="506" width="46.5703125" customWidth="1"/>
    <col min="507" max="510" width="15.42578125" customWidth="1"/>
    <col min="511" max="511" width="21.85546875" customWidth="1"/>
    <col min="512" max="524" width="0" hidden="1" customWidth="1"/>
    <col min="756" max="756" width="29.85546875" customWidth="1"/>
    <col min="757" max="757" width="51.140625" customWidth="1"/>
    <col min="758" max="758" width="31.5703125" customWidth="1"/>
    <col min="759" max="760" width="25.28515625" customWidth="1"/>
    <col min="761" max="761" width="29.28515625" customWidth="1"/>
    <col min="762" max="762" width="46.5703125" customWidth="1"/>
    <col min="763" max="766" width="15.42578125" customWidth="1"/>
    <col min="767" max="767" width="21.85546875" customWidth="1"/>
    <col min="768" max="780" width="0" hidden="1" customWidth="1"/>
    <col min="1012" max="1012" width="29.85546875" customWidth="1"/>
    <col min="1013" max="1013" width="51.140625" customWidth="1"/>
    <col min="1014" max="1014" width="31.5703125" customWidth="1"/>
    <col min="1015" max="1016" width="25.28515625" customWidth="1"/>
    <col min="1017" max="1017" width="29.28515625" customWidth="1"/>
    <col min="1018" max="1018" width="46.5703125" customWidth="1"/>
    <col min="1019" max="1022" width="15.42578125" customWidth="1"/>
    <col min="1023" max="1023" width="21.85546875" customWidth="1"/>
    <col min="1024" max="1036" width="0" hidden="1" customWidth="1"/>
    <col min="1268" max="1268" width="29.85546875" customWidth="1"/>
    <col min="1269" max="1269" width="51.140625" customWidth="1"/>
    <col min="1270" max="1270" width="31.5703125" customWidth="1"/>
    <col min="1271" max="1272" width="25.28515625" customWidth="1"/>
    <col min="1273" max="1273" width="29.28515625" customWidth="1"/>
    <col min="1274" max="1274" width="46.5703125" customWidth="1"/>
    <col min="1275" max="1278" width="15.42578125" customWidth="1"/>
    <col min="1279" max="1279" width="21.85546875" customWidth="1"/>
    <col min="1280" max="1292" width="0" hidden="1" customWidth="1"/>
    <col min="1524" max="1524" width="29.85546875" customWidth="1"/>
    <col min="1525" max="1525" width="51.140625" customWidth="1"/>
    <col min="1526" max="1526" width="31.5703125" customWidth="1"/>
    <col min="1527" max="1528" width="25.28515625" customWidth="1"/>
    <col min="1529" max="1529" width="29.28515625" customWidth="1"/>
    <col min="1530" max="1530" width="46.5703125" customWidth="1"/>
    <col min="1531" max="1534" width="15.42578125" customWidth="1"/>
    <col min="1535" max="1535" width="21.85546875" customWidth="1"/>
    <col min="1536" max="1548" width="0" hidden="1" customWidth="1"/>
    <col min="1780" max="1780" width="29.85546875" customWidth="1"/>
    <col min="1781" max="1781" width="51.140625" customWidth="1"/>
    <col min="1782" max="1782" width="31.5703125" customWidth="1"/>
    <col min="1783" max="1784" width="25.28515625" customWidth="1"/>
    <col min="1785" max="1785" width="29.28515625" customWidth="1"/>
    <col min="1786" max="1786" width="46.5703125" customWidth="1"/>
    <col min="1787" max="1790" width="15.42578125" customWidth="1"/>
    <col min="1791" max="1791" width="21.85546875" customWidth="1"/>
    <col min="1792" max="1804" width="0" hidden="1" customWidth="1"/>
    <col min="2036" max="2036" width="29.85546875" customWidth="1"/>
    <col min="2037" max="2037" width="51.140625" customWidth="1"/>
    <col min="2038" max="2038" width="31.5703125" customWidth="1"/>
    <col min="2039" max="2040" width="25.28515625" customWidth="1"/>
    <col min="2041" max="2041" width="29.28515625" customWidth="1"/>
    <col min="2042" max="2042" width="46.5703125" customWidth="1"/>
    <col min="2043" max="2046" width="15.42578125" customWidth="1"/>
    <col min="2047" max="2047" width="21.85546875" customWidth="1"/>
    <col min="2048" max="2060" width="0" hidden="1" customWidth="1"/>
    <col min="2292" max="2292" width="29.85546875" customWidth="1"/>
    <col min="2293" max="2293" width="51.140625" customWidth="1"/>
    <col min="2294" max="2294" width="31.5703125" customWidth="1"/>
    <col min="2295" max="2296" width="25.28515625" customWidth="1"/>
    <col min="2297" max="2297" width="29.28515625" customWidth="1"/>
    <col min="2298" max="2298" width="46.5703125" customWidth="1"/>
    <col min="2299" max="2302" width="15.42578125" customWidth="1"/>
    <col min="2303" max="2303" width="21.85546875" customWidth="1"/>
    <col min="2304" max="2316" width="0" hidden="1" customWidth="1"/>
    <col min="2548" max="2548" width="29.85546875" customWidth="1"/>
    <col min="2549" max="2549" width="51.140625" customWidth="1"/>
    <col min="2550" max="2550" width="31.5703125" customWidth="1"/>
    <col min="2551" max="2552" width="25.28515625" customWidth="1"/>
    <col min="2553" max="2553" width="29.28515625" customWidth="1"/>
    <col min="2554" max="2554" width="46.5703125" customWidth="1"/>
    <col min="2555" max="2558" width="15.42578125" customWidth="1"/>
    <col min="2559" max="2559" width="21.85546875" customWidth="1"/>
    <col min="2560" max="2572" width="0" hidden="1" customWidth="1"/>
    <col min="2804" max="2804" width="29.85546875" customWidth="1"/>
    <col min="2805" max="2805" width="51.140625" customWidth="1"/>
    <col min="2806" max="2806" width="31.5703125" customWidth="1"/>
    <col min="2807" max="2808" width="25.28515625" customWidth="1"/>
    <col min="2809" max="2809" width="29.28515625" customWidth="1"/>
    <col min="2810" max="2810" width="46.5703125" customWidth="1"/>
    <col min="2811" max="2814" width="15.42578125" customWidth="1"/>
    <col min="2815" max="2815" width="21.85546875" customWidth="1"/>
    <col min="2816" max="2828" width="0" hidden="1" customWidth="1"/>
    <col min="3060" max="3060" width="29.85546875" customWidth="1"/>
    <col min="3061" max="3061" width="51.140625" customWidth="1"/>
    <col min="3062" max="3062" width="31.5703125" customWidth="1"/>
    <col min="3063" max="3064" width="25.28515625" customWidth="1"/>
    <col min="3065" max="3065" width="29.28515625" customWidth="1"/>
    <col min="3066" max="3066" width="46.5703125" customWidth="1"/>
    <col min="3067" max="3070" width="15.42578125" customWidth="1"/>
    <col min="3071" max="3071" width="21.85546875" customWidth="1"/>
    <col min="3072" max="3084" width="0" hidden="1" customWidth="1"/>
    <col min="3316" max="3316" width="29.85546875" customWidth="1"/>
    <col min="3317" max="3317" width="51.140625" customWidth="1"/>
    <col min="3318" max="3318" width="31.5703125" customWidth="1"/>
    <col min="3319" max="3320" width="25.28515625" customWidth="1"/>
    <col min="3321" max="3321" width="29.28515625" customWidth="1"/>
    <col min="3322" max="3322" width="46.5703125" customWidth="1"/>
    <col min="3323" max="3326" width="15.42578125" customWidth="1"/>
    <col min="3327" max="3327" width="21.85546875" customWidth="1"/>
    <col min="3328" max="3340" width="0" hidden="1" customWidth="1"/>
    <col min="3572" max="3572" width="29.85546875" customWidth="1"/>
    <col min="3573" max="3573" width="51.140625" customWidth="1"/>
    <col min="3574" max="3574" width="31.5703125" customWidth="1"/>
    <col min="3575" max="3576" width="25.28515625" customWidth="1"/>
    <col min="3577" max="3577" width="29.28515625" customWidth="1"/>
    <col min="3578" max="3578" width="46.5703125" customWidth="1"/>
    <col min="3579" max="3582" width="15.42578125" customWidth="1"/>
    <col min="3583" max="3583" width="21.85546875" customWidth="1"/>
    <col min="3584" max="3596" width="0" hidden="1" customWidth="1"/>
    <col min="3828" max="3828" width="29.85546875" customWidth="1"/>
    <col min="3829" max="3829" width="51.140625" customWidth="1"/>
    <col min="3830" max="3830" width="31.5703125" customWidth="1"/>
    <col min="3831" max="3832" width="25.28515625" customWidth="1"/>
    <col min="3833" max="3833" width="29.28515625" customWidth="1"/>
    <col min="3834" max="3834" width="46.5703125" customWidth="1"/>
    <col min="3835" max="3838" width="15.42578125" customWidth="1"/>
    <col min="3839" max="3839" width="21.85546875" customWidth="1"/>
    <col min="3840" max="3852" width="0" hidden="1" customWidth="1"/>
    <col min="4084" max="4084" width="29.85546875" customWidth="1"/>
    <col min="4085" max="4085" width="51.140625" customWidth="1"/>
    <col min="4086" max="4086" width="31.5703125" customWidth="1"/>
    <col min="4087" max="4088" width="25.28515625" customWidth="1"/>
    <col min="4089" max="4089" width="29.28515625" customWidth="1"/>
    <col min="4090" max="4090" width="46.5703125" customWidth="1"/>
    <col min="4091" max="4094" width="15.42578125" customWidth="1"/>
    <col min="4095" max="4095" width="21.85546875" customWidth="1"/>
    <col min="4096" max="4108" width="0" hidden="1" customWidth="1"/>
    <col min="4340" max="4340" width="29.85546875" customWidth="1"/>
    <col min="4341" max="4341" width="51.140625" customWidth="1"/>
    <col min="4342" max="4342" width="31.5703125" customWidth="1"/>
    <col min="4343" max="4344" width="25.28515625" customWidth="1"/>
    <col min="4345" max="4345" width="29.28515625" customWidth="1"/>
    <col min="4346" max="4346" width="46.5703125" customWidth="1"/>
    <col min="4347" max="4350" width="15.42578125" customWidth="1"/>
    <col min="4351" max="4351" width="21.85546875" customWidth="1"/>
    <col min="4352" max="4364" width="0" hidden="1" customWidth="1"/>
    <col min="4596" max="4596" width="29.85546875" customWidth="1"/>
    <col min="4597" max="4597" width="51.140625" customWidth="1"/>
    <col min="4598" max="4598" width="31.5703125" customWidth="1"/>
    <col min="4599" max="4600" width="25.28515625" customWidth="1"/>
    <col min="4601" max="4601" width="29.28515625" customWidth="1"/>
    <col min="4602" max="4602" width="46.5703125" customWidth="1"/>
    <col min="4603" max="4606" width="15.42578125" customWidth="1"/>
    <col min="4607" max="4607" width="21.85546875" customWidth="1"/>
    <col min="4608" max="4620" width="0" hidden="1" customWidth="1"/>
    <col min="4852" max="4852" width="29.85546875" customWidth="1"/>
    <col min="4853" max="4853" width="51.140625" customWidth="1"/>
    <col min="4854" max="4854" width="31.5703125" customWidth="1"/>
    <col min="4855" max="4856" width="25.28515625" customWidth="1"/>
    <col min="4857" max="4857" width="29.28515625" customWidth="1"/>
    <col min="4858" max="4858" width="46.5703125" customWidth="1"/>
    <col min="4859" max="4862" width="15.42578125" customWidth="1"/>
    <col min="4863" max="4863" width="21.85546875" customWidth="1"/>
    <col min="4864" max="4876" width="0" hidden="1" customWidth="1"/>
    <col min="5108" max="5108" width="29.85546875" customWidth="1"/>
    <col min="5109" max="5109" width="51.140625" customWidth="1"/>
    <col min="5110" max="5110" width="31.5703125" customWidth="1"/>
    <col min="5111" max="5112" width="25.28515625" customWidth="1"/>
    <col min="5113" max="5113" width="29.28515625" customWidth="1"/>
    <col min="5114" max="5114" width="46.5703125" customWidth="1"/>
    <col min="5115" max="5118" width="15.42578125" customWidth="1"/>
    <col min="5119" max="5119" width="21.85546875" customWidth="1"/>
    <col min="5120" max="5132" width="0" hidden="1" customWidth="1"/>
    <col min="5364" max="5364" width="29.85546875" customWidth="1"/>
    <col min="5365" max="5365" width="51.140625" customWidth="1"/>
    <col min="5366" max="5366" width="31.5703125" customWidth="1"/>
    <col min="5367" max="5368" width="25.28515625" customWidth="1"/>
    <col min="5369" max="5369" width="29.28515625" customWidth="1"/>
    <col min="5370" max="5370" width="46.5703125" customWidth="1"/>
    <col min="5371" max="5374" width="15.42578125" customWidth="1"/>
    <col min="5375" max="5375" width="21.85546875" customWidth="1"/>
    <col min="5376" max="5388" width="0" hidden="1" customWidth="1"/>
    <col min="5620" max="5620" width="29.85546875" customWidth="1"/>
    <col min="5621" max="5621" width="51.140625" customWidth="1"/>
    <col min="5622" max="5622" width="31.5703125" customWidth="1"/>
    <col min="5623" max="5624" width="25.28515625" customWidth="1"/>
    <col min="5625" max="5625" width="29.28515625" customWidth="1"/>
    <col min="5626" max="5626" width="46.5703125" customWidth="1"/>
    <col min="5627" max="5630" width="15.42578125" customWidth="1"/>
    <col min="5631" max="5631" width="21.85546875" customWidth="1"/>
    <col min="5632" max="5644" width="0" hidden="1" customWidth="1"/>
    <col min="5876" max="5876" width="29.85546875" customWidth="1"/>
    <col min="5877" max="5877" width="51.140625" customWidth="1"/>
    <col min="5878" max="5878" width="31.5703125" customWidth="1"/>
    <col min="5879" max="5880" width="25.28515625" customWidth="1"/>
    <col min="5881" max="5881" width="29.28515625" customWidth="1"/>
    <col min="5882" max="5882" width="46.5703125" customWidth="1"/>
    <col min="5883" max="5886" width="15.42578125" customWidth="1"/>
    <col min="5887" max="5887" width="21.85546875" customWidth="1"/>
    <col min="5888" max="5900" width="0" hidden="1" customWidth="1"/>
    <col min="6132" max="6132" width="29.85546875" customWidth="1"/>
    <col min="6133" max="6133" width="51.140625" customWidth="1"/>
    <col min="6134" max="6134" width="31.5703125" customWidth="1"/>
    <col min="6135" max="6136" width="25.28515625" customWidth="1"/>
    <col min="6137" max="6137" width="29.28515625" customWidth="1"/>
    <col min="6138" max="6138" width="46.5703125" customWidth="1"/>
    <col min="6139" max="6142" width="15.42578125" customWidth="1"/>
    <col min="6143" max="6143" width="21.85546875" customWidth="1"/>
    <col min="6144" max="6156" width="0" hidden="1" customWidth="1"/>
    <col min="6388" max="6388" width="29.85546875" customWidth="1"/>
    <col min="6389" max="6389" width="51.140625" customWidth="1"/>
    <col min="6390" max="6390" width="31.5703125" customWidth="1"/>
    <col min="6391" max="6392" width="25.28515625" customWidth="1"/>
    <col min="6393" max="6393" width="29.28515625" customWidth="1"/>
    <col min="6394" max="6394" width="46.5703125" customWidth="1"/>
    <col min="6395" max="6398" width="15.42578125" customWidth="1"/>
    <col min="6399" max="6399" width="21.85546875" customWidth="1"/>
    <col min="6400" max="6412" width="0" hidden="1" customWidth="1"/>
    <col min="6644" max="6644" width="29.85546875" customWidth="1"/>
    <col min="6645" max="6645" width="51.140625" customWidth="1"/>
    <col min="6646" max="6646" width="31.5703125" customWidth="1"/>
    <col min="6647" max="6648" width="25.28515625" customWidth="1"/>
    <col min="6649" max="6649" width="29.28515625" customWidth="1"/>
    <col min="6650" max="6650" width="46.5703125" customWidth="1"/>
    <col min="6651" max="6654" width="15.42578125" customWidth="1"/>
    <col min="6655" max="6655" width="21.85546875" customWidth="1"/>
    <col min="6656" max="6668" width="0" hidden="1" customWidth="1"/>
    <col min="6900" max="6900" width="29.85546875" customWidth="1"/>
    <col min="6901" max="6901" width="51.140625" customWidth="1"/>
    <col min="6902" max="6902" width="31.5703125" customWidth="1"/>
    <col min="6903" max="6904" width="25.28515625" customWidth="1"/>
    <col min="6905" max="6905" width="29.28515625" customWidth="1"/>
    <col min="6906" max="6906" width="46.5703125" customWidth="1"/>
    <col min="6907" max="6910" width="15.42578125" customWidth="1"/>
    <col min="6911" max="6911" width="21.85546875" customWidth="1"/>
    <col min="6912" max="6924" width="0" hidden="1" customWidth="1"/>
    <col min="7156" max="7156" width="29.85546875" customWidth="1"/>
    <col min="7157" max="7157" width="51.140625" customWidth="1"/>
    <col min="7158" max="7158" width="31.5703125" customWidth="1"/>
    <col min="7159" max="7160" width="25.28515625" customWidth="1"/>
    <col min="7161" max="7161" width="29.28515625" customWidth="1"/>
    <col min="7162" max="7162" width="46.5703125" customWidth="1"/>
    <col min="7163" max="7166" width="15.42578125" customWidth="1"/>
    <col min="7167" max="7167" width="21.85546875" customWidth="1"/>
    <col min="7168" max="7180" width="0" hidden="1" customWidth="1"/>
    <col min="7412" max="7412" width="29.85546875" customWidth="1"/>
    <col min="7413" max="7413" width="51.140625" customWidth="1"/>
    <col min="7414" max="7414" width="31.5703125" customWidth="1"/>
    <col min="7415" max="7416" width="25.28515625" customWidth="1"/>
    <col min="7417" max="7417" width="29.28515625" customWidth="1"/>
    <col min="7418" max="7418" width="46.5703125" customWidth="1"/>
    <col min="7419" max="7422" width="15.42578125" customWidth="1"/>
    <col min="7423" max="7423" width="21.85546875" customWidth="1"/>
    <col min="7424" max="7436" width="0" hidden="1" customWidth="1"/>
    <col min="7668" max="7668" width="29.85546875" customWidth="1"/>
    <col min="7669" max="7669" width="51.140625" customWidth="1"/>
    <col min="7670" max="7670" width="31.5703125" customWidth="1"/>
    <col min="7671" max="7672" width="25.28515625" customWidth="1"/>
    <col min="7673" max="7673" width="29.28515625" customWidth="1"/>
    <col min="7674" max="7674" width="46.5703125" customWidth="1"/>
    <col min="7675" max="7678" width="15.42578125" customWidth="1"/>
    <col min="7679" max="7679" width="21.85546875" customWidth="1"/>
    <col min="7680" max="7692" width="0" hidden="1" customWidth="1"/>
    <col min="7924" max="7924" width="29.85546875" customWidth="1"/>
    <col min="7925" max="7925" width="51.140625" customWidth="1"/>
    <col min="7926" max="7926" width="31.5703125" customWidth="1"/>
    <col min="7927" max="7928" width="25.28515625" customWidth="1"/>
    <col min="7929" max="7929" width="29.28515625" customWidth="1"/>
    <col min="7930" max="7930" width="46.5703125" customWidth="1"/>
    <col min="7931" max="7934" width="15.42578125" customWidth="1"/>
    <col min="7935" max="7935" width="21.85546875" customWidth="1"/>
    <col min="7936" max="7948" width="0" hidden="1" customWidth="1"/>
    <col min="8180" max="8180" width="29.85546875" customWidth="1"/>
    <col min="8181" max="8181" width="51.140625" customWidth="1"/>
    <col min="8182" max="8182" width="31.5703125" customWidth="1"/>
    <col min="8183" max="8184" width="25.28515625" customWidth="1"/>
    <col min="8185" max="8185" width="29.28515625" customWidth="1"/>
    <col min="8186" max="8186" width="46.5703125" customWidth="1"/>
    <col min="8187" max="8190" width="15.42578125" customWidth="1"/>
    <col min="8191" max="8191" width="21.85546875" customWidth="1"/>
    <col min="8192" max="8204" width="0" hidden="1" customWidth="1"/>
    <col min="8436" max="8436" width="29.85546875" customWidth="1"/>
    <col min="8437" max="8437" width="51.140625" customWidth="1"/>
    <col min="8438" max="8438" width="31.5703125" customWidth="1"/>
    <col min="8439" max="8440" width="25.28515625" customWidth="1"/>
    <col min="8441" max="8441" width="29.28515625" customWidth="1"/>
    <col min="8442" max="8442" width="46.5703125" customWidth="1"/>
    <col min="8443" max="8446" width="15.42578125" customWidth="1"/>
    <col min="8447" max="8447" width="21.85546875" customWidth="1"/>
    <col min="8448" max="8460" width="0" hidden="1" customWidth="1"/>
    <col min="8692" max="8692" width="29.85546875" customWidth="1"/>
    <col min="8693" max="8693" width="51.140625" customWidth="1"/>
    <col min="8694" max="8694" width="31.5703125" customWidth="1"/>
    <col min="8695" max="8696" width="25.28515625" customWidth="1"/>
    <col min="8697" max="8697" width="29.28515625" customWidth="1"/>
    <col min="8698" max="8698" width="46.5703125" customWidth="1"/>
    <col min="8699" max="8702" width="15.42578125" customWidth="1"/>
    <col min="8703" max="8703" width="21.85546875" customWidth="1"/>
    <col min="8704" max="8716" width="0" hidden="1" customWidth="1"/>
    <col min="8948" max="8948" width="29.85546875" customWidth="1"/>
    <col min="8949" max="8949" width="51.140625" customWidth="1"/>
    <col min="8950" max="8950" width="31.5703125" customWidth="1"/>
    <col min="8951" max="8952" width="25.28515625" customWidth="1"/>
    <col min="8953" max="8953" width="29.28515625" customWidth="1"/>
    <col min="8954" max="8954" width="46.5703125" customWidth="1"/>
    <col min="8955" max="8958" width="15.42578125" customWidth="1"/>
    <col min="8959" max="8959" width="21.85546875" customWidth="1"/>
    <col min="8960" max="8972" width="0" hidden="1" customWidth="1"/>
    <col min="9204" max="9204" width="29.85546875" customWidth="1"/>
    <col min="9205" max="9205" width="51.140625" customWidth="1"/>
    <col min="9206" max="9206" width="31.5703125" customWidth="1"/>
    <col min="9207" max="9208" width="25.28515625" customWidth="1"/>
    <col min="9209" max="9209" width="29.28515625" customWidth="1"/>
    <col min="9210" max="9210" width="46.5703125" customWidth="1"/>
    <col min="9211" max="9214" width="15.42578125" customWidth="1"/>
    <col min="9215" max="9215" width="21.85546875" customWidth="1"/>
    <col min="9216" max="9228" width="0" hidden="1" customWidth="1"/>
    <col min="9460" max="9460" width="29.85546875" customWidth="1"/>
    <col min="9461" max="9461" width="51.140625" customWidth="1"/>
    <col min="9462" max="9462" width="31.5703125" customWidth="1"/>
    <col min="9463" max="9464" width="25.28515625" customWidth="1"/>
    <col min="9465" max="9465" width="29.28515625" customWidth="1"/>
    <col min="9466" max="9466" width="46.5703125" customWidth="1"/>
    <col min="9467" max="9470" width="15.42578125" customWidth="1"/>
    <col min="9471" max="9471" width="21.85546875" customWidth="1"/>
    <col min="9472" max="9484" width="0" hidden="1" customWidth="1"/>
    <col min="9716" max="9716" width="29.85546875" customWidth="1"/>
    <col min="9717" max="9717" width="51.140625" customWidth="1"/>
    <col min="9718" max="9718" width="31.5703125" customWidth="1"/>
    <col min="9719" max="9720" width="25.28515625" customWidth="1"/>
    <col min="9721" max="9721" width="29.28515625" customWidth="1"/>
    <col min="9722" max="9722" width="46.5703125" customWidth="1"/>
    <col min="9723" max="9726" width="15.42578125" customWidth="1"/>
    <col min="9727" max="9727" width="21.85546875" customWidth="1"/>
    <col min="9728" max="9740" width="0" hidden="1" customWidth="1"/>
    <col min="9972" max="9972" width="29.85546875" customWidth="1"/>
    <col min="9973" max="9973" width="51.140625" customWidth="1"/>
    <col min="9974" max="9974" width="31.5703125" customWidth="1"/>
    <col min="9975" max="9976" width="25.28515625" customWidth="1"/>
    <col min="9977" max="9977" width="29.28515625" customWidth="1"/>
    <col min="9978" max="9978" width="46.5703125" customWidth="1"/>
    <col min="9979" max="9982" width="15.42578125" customWidth="1"/>
    <col min="9983" max="9983" width="21.85546875" customWidth="1"/>
    <col min="9984" max="9996" width="0" hidden="1" customWidth="1"/>
    <col min="10228" max="10228" width="29.85546875" customWidth="1"/>
    <col min="10229" max="10229" width="51.140625" customWidth="1"/>
    <col min="10230" max="10230" width="31.5703125" customWidth="1"/>
    <col min="10231" max="10232" width="25.28515625" customWidth="1"/>
    <col min="10233" max="10233" width="29.28515625" customWidth="1"/>
    <col min="10234" max="10234" width="46.5703125" customWidth="1"/>
    <col min="10235" max="10238" width="15.42578125" customWidth="1"/>
    <col min="10239" max="10239" width="21.85546875" customWidth="1"/>
    <col min="10240" max="10252" width="0" hidden="1" customWidth="1"/>
    <col min="10484" max="10484" width="29.85546875" customWidth="1"/>
    <col min="10485" max="10485" width="51.140625" customWidth="1"/>
    <col min="10486" max="10486" width="31.5703125" customWidth="1"/>
    <col min="10487" max="10488" width="25.28515625" customWidth="1"/>
    <col min="10489" max="10489" width="29.28515625" customWidth="1"/>
    <col min="10490" max="10490" width="46.5703125" customWidth="1"/>
    <col min="10491" max="10494" width="15.42578125" customWidth="1"/>
    <col min="10495" max="10495" width="21.85546875" customWidth="1"/>
    <col min="10496" max="10508" width="0" hidden="1" customWidth="1"/>
    <col min="10740" max="10740" width="29.85546875" customWidth="1"/>
    <col min="10741" max="10741" width="51.140625" customWidth="1"/>
    <col min="10742" max="10742" width="31.5703125" customWidth="1"/>
    <col min="10743" max="10744" width="25.28515625" customWidth="1"/>
    <col min="10745" max="10745" width="29.28515625" customWidth="1"/>
    <col min="10746" max="10746" width="46.5703125" customWidth="1"/>
    <col min="10747" max="10750" width="15.42578125" customWidth="1"/>
    <col min="10751" max="10751" width="21.85546875" customWidth="1"/>
    <col min="10752" max="10764" width="0" hidden="1" customWidth="1"/>
    <col min="10996" max="10996" width="29.85546875" customWidth="1"/>
    <col min="10997" max="10997" width="51.140625" customWidth="1"/>
    <col min="10998" max="10998" width="31.5703125" customWidth="1"/>
    <col min="10999" max="11000" width="25.28515625" customWidth="1"/>
    <col min="11001" max="11001" width="29.28515625" customWidth="1"/>
    <col min="11002" max="11002" width="46.5703125" customWidth="1"/>
    <col min="11003" max="11006" width="15.42578125" customWidth="1"/>
    <col min="11007" max="11007" width="21.85546875" customWidth="1"/>
    <col min="11008" max="11020" width="0" hidden="1" customWidth="1"/>
    <col min="11252" max="11252" width="29.85546875" customWidth="1"/>
    <col min="11253" max="11253" width="51.140625" customWidth="1"/>
    <col min="11254" max="11254" width="31.5703125" customWidth="1"/>
    <col min="11255" max="11256" width="25.28515625" customWidth="1"/>
    <col min="11257" max="11257" width="29.28515625" customWidth="1"/>
    <col min="11258" max="11258" width="46.5703125" customWidth="1"/>
    <col min="11259" max="11262" width="15.42578125" customWidth="1"/>
    <col min="11263" max="11263" width="21.85546875" customWidth="1"/>
    <col min="11264" max="11276" width="0" hidden="1" customWidth="1"/>
    <col min="11508" max="11508" width="29.85546875" customWidth="1"/>
    <col min="11509" max="11509" width="51.140625" customWidth="1"/>
    <col min="11510" max="11510" width="31.5703125" customWidth="1"/>
    <col min="11511" max="11512" width="25.28515625" customWidth="1"/>
    <col min="11513" max="11513" width="29.28515625" customWidth="1"/>
    <col min="11514" max="11514" width="46.5703125" customWidth="1"/>
    <col min="11515" max="11518" width="15.42578125" customWidth="1"/>
    <col min="11519" max="11519" width="21.85546875" customWidth="1"/>
    <col min="11520" max="11532" width="0" hidden="1" customWidth="1"/>
    <col min="11764" max="11764" width="29.85546875" customWidth="1"/>
    <col min="11765" max="11765" width="51.140625" customWidth="1"/>
    <col min="11766" max="11766" width="31.5703125" customWidth="1"/>
    <col min="11767" max="11768" width="25.28515625" customWidth="1"/>
    <col min="11769" max="11769" width="29.28515625" customWidth="1"/>
    <col min="11770" max="11770" width="46.5703125" customWidth="1"/>
    <col min="11771" max="11774" width="15.42578125" customWidth="1"/>
    <col min="11775" max="11775" width="21.85546875" customWidth="1"/>
    <col min="11776" max="11788" width="0" hidden="1" customWidth="1"/>
    <col min="12020" max="12020" width="29.85546875" customWidth="1"/>
    <col min="12021" max="12021" width="51.140625" customWidth="1"/>
    <col min="12022" max="12022" width="31.5703125" customWidth="1"/>
    <col min="12023" max="12024" width="25.28515625" customWidth="1"/>
    <col min="12025" max="12025" width="29.28515625" customWidth="1"/>
    <col min="12026" max="12026" width="46.5703125" customWidth="1"/>
    <col min="12027" max="12030" width="15.42578125" customWidth="1"/>
    <col min="12031" max="12031" width="21.85546875" customWidth="1"/>
    <col min="12032" max="12044" width="0" hidden="1" customWidth="1"/>
    <col min="12276" max="12276" width="29.85546875" customWidth="1"/>
    <col min="12277" max="12277" width="51.140625" customWidth="1"/>
    <col min="12278" max="12278" width="31.5703125" customWidth="1"/>
    <col min="12279" max="12280" width="25.28515625" customWidth="1"/>
    <col min="12281" max="12281" width="29.28515625" customWidth="1"/>
    <col min="12282" max="12282" width="46.5703125" customWidth="1"/>
    <col min="12283" max="12286" width="15.42578125" customWidth="1"/>
    <col min="12287" max="12287" width="21.85546875" customWidth="1"/>
    <col min="12288" max="12300" width="0" hidden="1" customWidth="1"/>
    <col min="12532" max="12532" width="29.85546875" customWidth="1"/>
    <col min="12533" max="12533" width="51.140625" customWidth="1"/>
    <col min="12534" max="12534" width="31.5703125" customWidth="1"/>
    <col min="12535" max="12536" width="25.28515625" customWidth="1"/>
    <col min="12537" max="12537" width="29.28515625" customWidth="1"/>
    <col min="12538" max="12538" width="46.5703125" customWidth="1"/>
    <col min="12539" max="12542" width="15.42578125" customWidth="1"/>
    <col min="12543" max="12543" width="21.85546875" customWidth="1"/>
    <col min="12544" max="12556" width="0" hidden="1" customWidth="1"/>
    <col min="12788" max="12788" width="29.85546875" customWidth="1"/>
    <col min="12789" max="12789" width="51.140625" customWidth="1"/>
    <col min="12790" max="12790" width="31.5703125" customWidth="1"/>
    <col min="12791" max="12792" width="25.28515625" customWidth="1"/>
    <col min="12793" max="12793" width="29.28515625" customWidth="1"/>
    <col min="12794" max="12794" width="46.5703125" customWidth="1"/>
    <col min="12795" max="12798" width="15.42578125" customWidth="1"/>
    <col min="12799" max="12799" width="21.85546875" customWidth="1"/>
    <col min="12800" max="12812" width="0" hidden="1" customWidth="1"/>
    <col min="13044" max="13044" width="29.85546875" customWidth="1"/>
    <col min="13045" max="13045" width="51.140625" customWidth="1"/>
    <col min="13046" max="13046" width="31.5703125" customWidth="1"/>
    <col min="13047" max="13048" width="25.28515625" customWidth="1"/>
    <col min="13049" max="13049" width="29.28515625" customWidth="1"/>
    <col min="13050" max="13050" width="46.5703125" customWidth="1"/>
    <col min="13051" max="13054" width="15.42578125" customWidth="1"/>
    <col min="13055" max="13055" width="21.85546875" customWidth="1"/>
    <col min="13056" max="13068" width="0" hidden="1" customWidth="1"/>
    <col min="13300" max="13300" width="29.85546875" customWidth="1"/>
    <col min="13301" max="13301" width="51.140625" customWidth="1"/>
    <col min="13302" max="13302" width="31.5703125" customWidth="1"/>
    <col min="13303" max="13304" width="25.28515625" customWidth="1"/>
    <col min="13305" max="13305" width="29.28515625" customWidth="1"/>
    <col min="13306" max="13306" width="46.5703125" customWidth="1"/>
    <col min="13307" max="13310" width="15.42578125" customWidth="1"/>
    <col min="13311" max="13311" width="21.85546875" customWidth="1"/>
    <col min="13312" max="13324" width="0" hidden="1" customWidth="1"/>
    <col min="13556" max="13556" width="29.85546875" customWidth="1"/>
    <col min="13557" max="13557" width="51.140625" customWidth="1"/>
    <col min="13558" max="13558" width="31.5703125" customWidth="1"/>
    <col min="13559" max="13560" width="25.28515625" customWidth="1"/>
    <col min="13561" max="13561" width="29.28515625" customWidth="1"/>
    <col min="13562" max="13562" width="46.5703125" customWidth="1"/>
    <col min="13563" max="13566" width="15.42578125" customWidth="1"/>
    <col min="13567" max="13567" width="21.85546875" customWidth="1"/>
    <col min="13568" max="13580" width="0" hidden="1" customWidth="1"/>
    <col min="13812" max="13812" width="29.85546875" customWidth="1"/>
    <col min="13813" max="13813" width="51.140625" customWidth="1"/>
    <col min="13814" max="13814" width="31.5703125" customWidth="1"/>
    <col min="13815" max="13816" width="25.28515625" customWidth="1"/>
    <col min="13817" max="13817" width="29.28515625" customWidth="1"/>
    <col min="13818" max="13818" width="46.5703125" customWidth="1"/>
    <col min="13819" max="13822" width="15.42578125" customWidth="1"/>
    <col min="13823" max="13823" width="21.85546875" customWidth="1"/>
    <col min="13824" max="13836" width="0" hidden="1" customWidth="1"/>
    <col min="14068" max="14068" width="29.85546875" customWidth="1"/>
    <col min="14069" max="14069" width="51.140625" customWidth="1"/>
    <col min="14070" max="14070" width="31.5703125" customWidth="1"/>
    <col min="14071" max="14072" width="25.28515625" customWidth="1"/>
    <col min="14073" max="14073" width="29.28515625" customWidth="1"/>
    <col min="14074" max="14074" width="46.5703125" customWidth="1"/>
    <col min="14075" max="14078" width="15.42578125" customWidth="1"/>
    <col min="14079" max="14079" width="21.85546875" customWidth="1"/>
    <col min="14080" max="14092" width="0" hidden="1" customWidth="1"/>
    <col min="14324" max="14324" width="29.85546875" customWidth="1"/>
    <col min="14325" max="14325" width="51.140625" customWidth="1"/>
    <col min="14326" max="14326" width="31.5703125" customWidth="1"/>
    <col min="14327" max="14328" width="25.28515625" customWidth="1"/>
    <col min="14329" max="14329" width="29.28515625" customWidth="1"/>
    <col min="14330" max="14330" width="46.5703125" customWidth="1"/>
    <col min="14331" max="14334" width="15.42578125" customWidth="1"/>
    <col min="14335" max="14335" width="21.85546875" customWidth="1"/>
    <col min="14336" max="14348" width="0" hidden="1" customWidth="1"/>
    <col min="14580" max="14580" width="29.85546875" customWidth="1"/>
    <col min="14581" max="14581" width="51.140625" customWidth="1"/>
    <col min="14582" max="14582" width="31.5703125" customWidth="1"/>
    <col min="14583" max="14584" width="25.28515625" customWidth="1"/>
    <col min="14585" max="14585" width="29.28515625" customWidth="1"/>
    <col min="14586" max="14586" width="46.5703125" customWidth="1"/>
    <col min="14587" max="14590" width="15.42578125" customWidth="1"/>
    <col min="14591" max="14591" width="21.85546875" customWidth="1"/>
    <col min="14592" max="14604" width="0" hidden="1" customWidth="1"/>
    <col min="14836" max="14836" width="29.85546875" customWidth="1"/>
    <col min="14837" max="14837" width="51.140625" customWidth="1"/>
    <col min="14838" max="14838" width="31.5703125" customWidth="1"/>
    <col min="14839" max="14840" width="25.28515625" customWidth="1"/>
    <col min="14841" max="14841" width="29.28515625" customWidth="1"/>
    <col min="14842" max="14842" width="46.5703125" customWidth="1"/>
    <col min="14843" max="14846" width="15.42578125" customWidth="1"/>
    <col min="14847" max="14847" width="21.85546875" customWidth="1"/>
    <col min="14848" max="14860" width="0" hidden="1" customWidth="1"/>
    <col min="15092" max="15092" width="29.85546875" customWidth="1"/>
    <col min="15093" max="15093" width="51.140625" customWidth="1"/>
    <col min="15094" max="15094" width="31.5703125" customWidth="1"/>
    <col min="15095" max="15096" width="25.28515625" customWidth="1"/>
    <col min="15097" max="15097" width="29.28515625" customWidth="1"/>
    <col min="15098" max="15098" width="46.5703125" customWidth="1"/>
    <col min="15099" max="15102" width="15.42578125" customWidth="1"/>
    <col min="15103" max="15103" width="21.85546875" customWidth="1"/>
    <col min="15104" max="15116" width="0" hidden="1" customWidth="1"/>
    <col min="15348" max="15348" width="29.85546875" customWidth="1"/>
    <col min="15349" max="15349" width="51.140625" customWidth="1"/>
    <col min="15350" max="15350" width="31.5703125" customWidth="1"/>
    <col min="15351" max="15352" width="25.28515625" customWidth="1"/>
    <col min="15353" max="15353" width="29.28515625" customWidth="1"/>
    <col min="15354" max="15354" width="46.5703125" customWidth="1"/>
    <col min="15355" max="15358" width="15.42578125" customWidth="1"/>
    <col min="15359" max="15359" width="21.85546875" customWidth="1"/>
    <col min="15360" max="15372" width="0" hidden="1" customWidth="1"/>
    <col min="15604" max="15604" width="29.85546875" customWidth="1"/>
    <col min="15605" max="15605" width="51.140625" customWidth="1"/>
    <col min="15606" max="15606" width="31.5703125" customWidth="1"/>
    <col min="15607" max="15608" width="25.28515625" customWidth="1"/>
    <col min="15609" max="15609" width="29.28515625" customWidth="1"/>
    <col min="15610" max="15610" width="46.5703125" customWidth="1"/>
    <col min="15611" max="15614" width="15.42578125" customWidth="1"/>
    <col min="15615" max="15615" width="21.85546875" customWidth="1"/>
    <col min="15616" max="15628" width="0" hidden="1" customWidth="1"/>
    <col min="15860" max="15860" width="29.85546875" customWidth="1"/>
    <col min="15861" max="15861" width="51.140625" customWidth="1"/>
    <col min="15862" max="15862" width="31.5703125" customWidth="1"/>
    <col min="15863" max="15864" width="25.28515625" customWidth="1"/>
    <col min="15865" max="15865" width="29.28515625" customWidth="1"/>
    <col min="15866" max="15866" width="46.5703125" customWidth="1"/>
    <col min="15867" max="15870" width="15.42578125" customWidth="1"/>
    <col min="15871" max="15871" width="21.85546875" customWidth="1"/>
    <col min="15872" max="15884" width="0" hidden="1" customWidth="1"/>
    <col min="16116" max="16116" width="29.85546875" customWidth="1"/>
    <col min="16117" max="16117" width="51.140625" customWidth="1"/>
    <col min="16118" max="16118" width="31.5703125" customWidth="1"/>
    <col min="16119" max="16120" width="25.28515625" customWidth="1"/>
    <col min="16121" max="16121" width="29.28515625" customWidth="1"/>
    <col min="16122" max="16122" width="46.5703125" customWidth="1"/>
    <col min="16123" max="16126" width="15.42578125" customWidth="1"/>
    <col min="16127" max="16127" width="21.85546875" customWidth="1"/>
    <col min="16128" max="16140" width="0" hidden="1" customWidth="1"/>
  </cols>
  <sheetData>
    <row r="2" spans="2:18" ht="57.75" customHeight="1" thickBot="1" x14ac:dyDescent="0.3"/>
    <row r="3" spans="2:18" ht="24" customHeight="1" thickBot="1" x14ac:dyDescent="0.4">
      <c r="B3" s="469" t="s">
        <v>0</v>
      </c>
      <c r="C3" s="470"/>
      <c r="D3" s="470"/>
      <c r="E3" s="470"/>
      <c r="F3" s="470"/>
      <c r="G3" s="470"/>
      <c r="H3" s="471"/>
      <c r="I3" s="472" t="s">
        <v>47</v>
      </c>
      <c r="J3" s="473"/>
      <c r="K3" s="473"/>
      <c r="L3" s="474"/>
      <c r="M3" s="24"/>
      <c r="N3" s="467" t="s">
        <v>437</v>
      </c>
      <c r="O3" s="468"/>
      <c r="P3" s="468"/>
      <c r="Q3" s="468"/>
      <c r="R3" s="468"/>
    </row>
    <row r="4" spans="2:18" ht="60.75" thickBot="1" x14ac:dyDescent="0.3">
      <c r="B4" s="3" t="s">
        <v>3</v>
      </c>
      <c r="C4" s="3" t="s">
        <v>4</v>
      </c>
      <c r="D4" s="4" t="s">
        <v>5</v>
      </c>
      <c r="E4" s="4" t="s">
        <v>6</v>
      </c>
      <c r="F4" s="4" t="s">
        <v>7</v>
      </c>
      <c r="G4" s="4" t="s">
        <v>45</v>
      </c>
      <c r="H4" s="4" t="s">
        <v>8</v>
      </c>
      <c r="I4" s="4" t="s">
        <v>9</v>
      </c>
      <c r="J4" s="4" t="s">
        <v>10</v>
      </c>
      <c r="K4" s="4" t="s">
        <v>11</v>
      </c>
      <c r="L4" s="4" t="s">
        <v>12</v>
      </c>
      <c r="M4" s="4" t="s">
        <v>13</v>
      </c>
      <c r="N4" s="480" t="s">
        <v>439</v>
      </c>
      <c r="O4" s="481"/>
      <c r="P4" s="248" t="s">
        <v>440</v>
      </c>
      <c r="Q4" s="120" t="s">
        <v>474</v>
      </c>
      <c r="R4" s="252" t="s">
        <v>444</v>
      </c>
    </row>
    <row r="5" spans="2:18" s="6" customFormat="1" ht="84" customHeight="1" x14ac:dyDescent="0.25">
      <c r="B5" s="567" t="s">
        <v>34</v>
      </c>
      <c r="C5" s="565" t="s">
        <v>44</v>
      </c>
      <c r="D5" s="565" t="s">
        <v>328</v>
      </c>
      <c r="E5" s="560">
        <v>0.6</v>
      </c>
      <c r="F5" s="565" t="s">
        <v>296</v>
      </c>
      <c r="G5" s="565" t="s">
        <v>219</v>
      </c>
      <c r="H5" s="338" t="s">
        <v>297</v>
      </c>
      <c r="I5" s="63" t="s">
        <v>90</v>
      </c>
      <c r="J5" s="63"/>
      <c r="K5" s="63"/>
      <c r="L5" s="63"/>
      <c r="M5" s="560" t="s">
        <v>298</v>
      </c>
      <c r="N5" s="556">
        <v>1</v>
      </c>
      <c r="O5" s="557"/>
      <c r="P5" s="155" t="s">
        <v>468</v>
      </c>
      <c r="Q5" s="319">
        <v>100</v>
      </c>
      <c r="R5" s="464"/>
    </row>
    <row r="6" spans="2:18" s="6" customFormat="1" ht="46.5" customHeight="1" x14ac:dyDescent="0.25">
      <c r="B6" s="568"/>
      <c r="C6" s="465"/>
      <c r="D6" s="561"/>
      <c r="E6" s="561"/>
      <c r="F6" s="561"/>
      <c r="G6" s="561"/>
      <c r="H6" s="339" t="s">
        <v>220</v>
      </c>
      <c r="I6" s="146"/>
      <c r="J6" s="146" t="s">
        <v>90</v>
      </c>
      <c r="K6" s="146"/>
      <c r="L6" s="146"/>
      <c r="M6" s="561"/>
      <c r="N6" s="563"/>
      <c r="O6" s="564"/>
      <c r="P6" s="250"/>
      <c r="Q6" s="278">
        <v>0</v>
      </c>
      <c r="R6" s="465"/>
    </row>
    <row r="7" spans="2:18" s="6" customFormat="1" ht="39" customHeight="1" x14ac:dyDescent="0.25">
      <c r="B7" s="568"/>
      <c r="C7" s="465"/>
      <c r="D7" s="561"/>
      <c r="E7" s="561"/>
      <c r="F7" s="561"/>
      <c r="G7" s="561"/>
      <c r="H7" s="339" t="s">
        <v>299</v>
      </c>
      <c r="I7" s="146"/>
      <c r="J7" s="146"/>
      <c r="K7" s="146" t="s">
        <v>90</v>
      </c>
      <c r="L7" s="146"/>
      <c r="M7" s="561"/>
      <c r="N7" s="563"/>
      <c r="O7" s="564"/>
      <c r="P7" s="250"/>
      <c r="Q7" s="278">
        <v>0</v>
      </c>
      <c r="R7" s="465"/>
    </row>
    <row r="8" spans="2:18" s="6" customFormat="1" ht="103.5" customHeight="1" thickBot="1" x14ac:dyDescent="0.3">
      <c r="B8" s="569"/>
      <c r="C8" s="566"/>
      <c r="D8" s="562"/>
      <c r="E8" s="562"/>
      <c r="F8" s="562"/>
      <c r="G8" s="562"/>
      <c r="H8" s="340" t="s">
        <v>300</v>
      </c>
      <c r="I8" s="156"/>
      <c r="J8" s="156"/>
      <c r="K8" s="156"/>
      <c r="L8" s="156" t="s">
        <v>90</v>
      </c>
      <c r="M8" s="562"/>
      <c r="N8" s="563"/>
      <c r="O8" s="564"/>
      <c r="P8" s="250"/>
      <c r="Q8" s="278">
        <v>0</v>
      </c>
      <c r="R8" s="466"/>
    </row>
    <row r="9" spans="2:18" s="6" customFormat="1" ht="21" customHeight="1" thickBot="1" x14ac:dyDescent="0.3">
      <c r="B9" s="567" t="s">
        <v>34</v>
      </c>
      <c r="C9" s="565" t="s">
        <v>44</v>
      </c>
      <c r="D9" s="565" t="s">
        <v>301</v>
      </c>
      <c r="E9" s="558">
        <v>0.4</v>
      </c>
      <c r="F9" s="565" t="s">
        <v>576</v>
      </c>
      <c r="G9" s="565" t="s">
        <v>221</v>
      </c>
      <c r="H9" s="341" t="s">
        <v>222</v>
      </c>
      <c r="I9" s="157" t="s">
        <v>90</v>
      </c>
      <c r="J9" s="157" t="s">
        <v>90</v>
      </c>
      <c r="K9" s="157" t="s">
        <v>90</v>
      </c>
      <c r="L9" s="157" t="s">
        <v>90</v>
      </c>
      <c r="M9" s="558" t="s">
        <v>298</v>
      </c>
      <c r="N9" s="556">
        <v>1</v>
      </c>
      <c r="O9" s="557"/>
      <c r="P9" s="254" t="s">
        <v>469</v>
      </c>
      <c r="Q9" s="278">
        <v>0.25</v>
      </c>
      <c r="R9" s="519" t="s">
        <v>579</v>
      </c>
    </row>
    <row r="10" spans="2:18" s="6" customFormat="1" ht="21" customHeight="1" thickBot="1" x14ac:dyDescent="0.3">
      <c r="B10" s="568"/>
      <c r="C10" s="465"/>
      <c r="D10" s="465"/>
      <c r="E10" s="456"/>
      <c r="F10" s="465"/>
      <c r="G10" s="465"/>
      <c r="H10" s="344" t="s">
        <v>577</v>
      </c>
      <c r="I10" s="314" t="s">
        <v>90</v>
      </c>
      <c r="J10" s="314"/>
      <c r="K10" s="314"/>
      <c r="L10" s="314"/>
      <c r="M10" s="456"/>
      <c r="N10" s="556">
        <v>1</v>
      </c>
      <c r="O10" s="557"/>
      <c r="P10" s="254" t="s">
        <v>578</v>
      </c>
      <c r="Q10" s="278">
        <v>1</v>
      </c>
      <c r="R10" s="520"/>
    </row>
    <row r="11" spans="2:18" s="6" customFormat="1" ht="27.75" customHeight="1" thickBot="1" x14ac:dyDescent="0.3">
      <c r="B11" s="568"/>
      <c r="C11" s="465"/>
      <c r="D11" s="465"/>
      <c r="E11" s="456"/>
      <c r="F11" s="465"/>
      <c r="G11" s="465"/>
      <c r="H11" s="342" t="s">
        <v>223</v>
      </c>
      <c r="I11" s="148" t="s">
        <v>90</v>
      </c>
      <c r="J11" s="148" t="s">
        <v>90</v>
      </c>
      <c r="K11" s="148" t="s">
        <v>90</v>
      </c>
      <c r="L11" s="148" t="s">
        <v>90</v>
      </c>
      <c r="M11" s="456"/>
      <c r="N11" s="556">
        <v>1</v>
      </c>
      <c r="O11" s="557"/>
      <c r="P11" s="254" t="s">
        <v>470</v>
      </c>
      <c r="Q11" s="278">
        <v>0.25</v>
      </c>
      <c r="R11" s="520"/>
    </row>
    <row r="12" spans="2:18" s="6" customFormat="1" ht="43.5" customHeight="1" thickBot="1" x14ac:dyDescent="0.3">
      <c r="B12" s="569"/>
      <c r="C12" s="566"/>
      <c r="D12" s="566"/>
      <c r="E12" s="559"/>
      <c r="F12" s="566"/>
      <c r="G12" s="566"/>
      <c r="H12" s="343" t="s">
        <v>224</v>
      </c>
      <c r="I12" s="156" t="s">
        <v>90</v>
      </c>
      <c r="J12" s="156" t="s">
        <v>90</v>
      </c>
      <c r="K12" s="156" t="s">
        <v>90</v>
      </c>
      <c r="L12" s="156" t="s">
        <v>90</v>
      </c>
      <c r="M12" s="559"/>
      <c r="N12" s="556">
        <v>1</v>
      </c>
      <c r="O12" s="557"/>
      <c r="P12" s="254" t="s">
        <v>471</v>
      </c>
      <c r="Q12" s="278">
        <v>0.25</v>
      </c>
      <c r="R12" s="521"/>
    </row>
    <row r="13" spans="2:18" x14ac:dyDescent="0.25">
      <c r="N13" s="555">
        <v>1</v>
      </c>
      <c r="O13" s="555"/>
      <c r="Q13" s="337">
        <v>0.13</v>
      </c>
    </row>
    <row r="14" spans="2:18" x14ac:dyDescent="0.25">
      <c r="B14" t="s">
        <v>46</v>
      </c>
    </row>
  </sheetData>
  <mergeCells count="29">
    <mergeCell ref="B3:H3"/>
    <mergeCell ref="I3:L3"/>
    <mergeCell ref="G9:G12"/>
    <mergeCell ref="B5:B8"/>
    <mergeCell ref="C5:C8"/>
    <mergeCell ref="D5:D8"/>
    <mergeCell ref="E5:E8"/>
    <mergeCell ref="F5:F8"/>
    <mergeCell ref="G5:G8"/>
    <mergeCell ref="B9:B12"/>
    <mergeCell ref="C9:C12"/>
    <mergeCell ref="D9:D12"/>
    <mergeCell ref="E9:E12"/>
    <mergeCell ref="F9:F12"/>
    <mergeCell ref="M9:M12"/>
    <mergeCell ref="M5:M8"/>
    <mergeCell ref="N4:O4"/>
    <mergeCell ref="N5:O5"/>
    <mergeCell ref="N12:O12"/>
    <mergeCell ref="N6:O6"/>
    <mergeCell ref="N7:O7"/>
    <mergeCell ref="N8:O8"/>
    <mergeCell ref="N9:O9"/>
    <mergeCell ref="N11:O11"/>
    <mergeCell ref="N13:O13"/>
    <mergeCell ref="R5:R8"/>
    <mergeCell ref="R9:R12"/>
    <mergeCell ref="N10:O10"/>
    <mergeCell ref="N3:R3"/>
  </mergeCells>
  <pageMargins left="0.7" right="0.7" top="0.75" bottom="0.75" header="0.3" footer="0.3"/>
  <pageSetup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[6]Hoja2!#REF!</xm:f>
          </x14:formula1>
          <xm:sqref>B5:C5 B9:C10</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sheetPr>
  <dimension ref="B1:AE13"/>
  <sheetViews>
    <sheetView topLeftCell="H1" workbookViewId="0">
      <selection activeCell="E5" sqref="E5:E9"/>
    </sheetView>
  </sheetViews>
  <sheetFormatPr baseColWidth="10" defaultRowHeight="15" x14ac:dyDescent="0.25"/>
  <cols>
    <col min="2" max="2" width="29.85546875" customWidth="1"/>
    <col min="3" max="3" width="51.140625" customWidth="1"/>
    <col min="4" max="4" width="31.5703125" customWidth="1"/>
    <col min="5" max="5" width="39" customWidth="1"/>
    <col min="6" max="6" width="25.28515625" customWidth="1"/>
    <col min="7" max="7" width="29.28515625" customWidth="1"/>
    <col min="8" max="8" width="46.5703125" customWidth="1"/>
    <col min="9" max="12" width="15.42578125" customWidth="1"/>
    <col min="13" max="13" width="21.85546875" customWidth="1"/>
    <col min="14" max="14" width="15.42578125" hidden="1" customWidth="1"/>
    <col min="15" max="15" width="16.140625" hidden="1" customWidth="1"/>
    <col min="16" max="16" width="17.140625" hidden="1" customWidth="1"/>
    <col min="17" max="26" width="0" hidden="1" customWidth="1"/>
    <col min="27" max="27" width="16.7109375" customWidth="1"/>
    <col min="28" max="28" width="19.42578125" customWidth="1"/>
    <col min="29" max="29" width="22" customWidth="1"/>
    <col min="30" max="30" width="14.85546875" customWidth="1"/>
    <col min="31" max="31" width="21.85546875" customWidth="1"/>
    <col min="256" max="256" width="29.85546875" customWidth="1"/>
    <col min="257" max="257" width="51.140625" customWidth="1"/>
    <col min="258" max="258" width="31.5703125" customWidth="1"/>
    <col min="259" max="259" width="39" customWidth="1"/>
    <col min="260" max="260" width="25.28515625" customWidth="1"/>
    <col min="261" max="261" width="29.28515625" customWidth="1"/>
    <col min="262" max="262" width="46.5703125" customWidth="1"/>
    <col min="263" max="266" width="15.42578125" customWidth="1"/>
    <col min="267" max="267" width="21.85546875" customWidth="1"/>
    <col min="268" max="280" width="0" hidden="1" customWidth="1"/>
    <col min="512" max="512" width="29.85546875" customWidth="1"/>
    <col min="513" max="513" width="51.140625" customWidth="1"/>
    <col min="514" max="514" width="31.5703125" customWidth="1"/>
    <col min="515" max="515" width="39" customWidth="1"/>
    <col min="516" max="516" width="25.28515625" customWidth="1"/>
    <col min="517" max="517" width="29.28515625" customWidth="1"/>
    <col min="518" max="518" width="46.5703125" customWidth="1"/>
    <col min="519" max="522" width="15.42578125" customWidth="1"/>
    <col min="523" max="523" width="21.85546875" customWidth="1"/>
    <col min="524" max="536" width="0" hidden="1" customWidth="1"/>
    <col min="768" max="768" width="29.85546875" customWidth="1"/>
    <col min="769" max="769" width="51.140625" customWidth="1"/>
    <col min="770" max="770" width="31.5703125" customWidth="1"/>
    <col min="771" max="771" width="39" customWidth="1"/>
    <col min="772" max="772" width="25.28515625" customWidth="1"/>
    <col min="773" max="773" width="29.28515625" customWidth="1"/>
    <col min="774" max="774" width="46.5703125" customWidth="1"/>
    <col min="775" max="778" width="15.42578125" customWidth="1"/>
    <col min="779" max="779" width="21.85546875" customWidth="1"/>
    <col min="780" max="792" width="0" hidden="1" customWidth="1"/>
    <col min="1024" max="1024" width="29.85546875" customWidth="1"/>
    <col min="1025" max="1025" width="51.140625" customWidth="1"/>
    <col min="1026" max="1026" width="31.5703125" customWidth="1"/>
    <col min="1027" max="1027" width="39" customWidth="1"/>
    <col min="1028" max="1028" width="25.28515625" customWidth="1"/>
    <col min="1029" max="1029" width="29.28515625" customWidth="1"/>
    <col min="1030" max="1030" width="46.5703125" customWidth="1"/>
    <col min="1031" max="1034" width="15.42578125" customWidth="1"/>
    <col min="1035" max="1035" width="21.85546875" customWidth="1"/>
    <col min="1036" max="1048" width="0" hidden="1" customWidth="1"/>
    <col min="1280" max="1280" width="29.85546875" customWidth="1"/>
    <col min="1281" max="1281" width="51.140625" customWidth="1"/>
    <col min="1282" max="1282" width="31.5703125" customWidth="1"/>
    <col min="1283" max="1283" width="39" customWidth="1"/>
    <col min="1284" max="1284" width="25.28515625" customWidth="1"/>
    <col min="1285" max="1285" width="29.28515625" customWidth="1"/>
    <col min="1286" max="1286" width="46.5703125" customWidth="1"/>
    <col min="1287" max="1290" width="15.42578125" customWidth="1"/>
    <col min="1291" max="1291" width="21.85546875" customWidth="1"/>
    <col min="1292" max="1304" width="0" hidden="1" customWidth="1"/>
    <col min="1536" max="1536" width="29.85546875" customWidth="1"/>
    <col min="1537" max="1537" width="51.140625" customWidth="1"/>
    <col min="1538" max="1538" width="31.5703125" customWidth="1"/>
    <col min="1539" max="1539" width="39" customWidth="1"/>
    <col min="1540" max="1540" width="25.28515625" customWidth="1"/>
    <col min="1541" max="1541" width="29.28515625" customWidth="1"/>
    <col min="1542" max="1542" width="46.5703125" customWidth="1"/>
    <col min="1543" max="1546" width="15.42578125" customWidth="1"/>
    <col min="1547" max="1547" width="21.85546875" customWidth="1"/>
    <col min="1548" max="1560" width="0" hidden="1" customWidth="1"/>
    <col min="1792" max="1792" width="29.85546875" customWidth="1"/>
    <col min="1793" max="1793" width="51.140625" customWidth="1"/>
    <col min="1794" max="1794" width="31.5703125" customWidth="1"/>
    <col min="1795" max="1795" width="39" customWidth="1"/>
    <col min="1796" max="1796" width="25.28515625" customWidth="1"/>
    <col min="1797" max="1797" width="29.28515625" customWidth="1"/>
    <col min="1798" max="1798" width="46.5703125" customWidth="1"/>
    <col min="1799" max="1802" width="15.42578125" customWidth="1"/>
    <col min="1803" max="1803" width="21.85546875" customWidth="1"/>
    <col min="1804" max="1816" width="0" hidden="1" customWidth="1"/>
    <col min="2048" max="2048" width="29.85546875" customWidth="1"/>
    <col min="2049" max="2049" width="51.140625" customWidth="1"/>
    <col min="2050" max="2050" width="31.5703125" customWidth="1"/>
    <col min="2051" max="2051" width="39" customWidth="1"/>
    <col min="2052" max="2052" width="25.28515625" customWidth="1"/>
    <col min="2053" max="2053" width="29.28515625" customWidth="1"/>
    <col min="2054" max="2054" width="46.5703125" customWidth="1"/>
    <col min="2055" max="2058" width="15.42578125" customWidth="1"/>
    <col min="2059" max="2059" width="21.85546875" customWidth="1"/>
    <col min="2060" max="2072" width="0" hidden="1" customWidth="1"/>
    <col min="2304" max="2304" width="29.85546875" customWidth="1"/>
    <col min="2305" max="2305" width="51.140625" customWidth="1"/>
    <col min="2306" max="2306" width="31.5703125" customWidth="1"/>
    <col min="2307" max="2307" width="39" customWidth="1"/>
    <col min="2308" max="2308" width="25.28515625" customWidth="1"/>
    <col min="2309" max="2309" width="29.28515625" customWidth="1"/>
    <col min="2310" max="2310" width="46.5703125" customWidth="1"/>
    <col min="2311" max="2314" width="15.42578125" customWidth="1"/>
    <col min="2315" max="2315" width="21.85546875" customWidth="1"/>
    <col min="2316" max="2328" width="0" hidden="1" customWidth="1"/>
    <col min="2560" max="2560" width="29.85546875" customWidth="1"/>
    <col min="2561" max="2561" width="51.140625" customWidth="1"/>
    <col min="2562" max="2562" width="31.5703125" customWidth="1"/>
    <col min="2563" max="2563" width="39" customWidth="1"/>
    <col min="2564" max="2564" width="25.28515625" customWidth="1"/>
    <col min="2565" max="2565" width="29.28515625" customWidth="1"/>
    <col min="2566" max="2566" width="46.5703125" customWidth="1"/>
    <col min="2567" max="2570" width="15.42578125" customWidth="1"/>
    <col min="2571" max="2571" width="21.85546875" customWidth="1"/>
    <col min="2572" max="2584" width="0" hidden="1" customWidth="1"/>
    <col min="2816" max="2816" width="29.85546875" customWidth="1"/>
    <col min="2817" max="2817" width="51.140625" customWidth="1"/>
    <col min="2818" max="2818" width="31.5703125" customWidth="1"/>
    <col min="2819" max="2819" width="39" customWidth="1"/>
    <col min="2820" max="2820" width="25.28515625" customWidth="1"/>
    <col min="2821" max="2821" width="29.28515625" customWidth="1"/>
    <col min="2822" max="2822" width="46.5703125" customWidth="1"/>
    <col min="2823" max="2826" width="15.42578125" customWidth="1"/>
    <col min="2827" max="2827" width="21.85546875" customWidth="1"/>
    <col min="2828" max="2840" width="0" hidden="1" customWidth="1"/>
    <col min="3072" max="3072" width="29.85546875" customWidth="1"/>
    <col min="3073" max="3073" width="51.140625" customWidth="1"/>
    <col min="3074" max="3074" width="31.5703125" customWidth="1"/>
    <col min="3075" max="3075" width="39" customWidth="1"/>
    <col min="3076" max="3076" width="25.28515625" customWidth="1"/>
    <col min="3077" max="3077" width="29.28515625" customWidth="1"/>
    <col min="3078" max="3078" width="46.5703125" customWidth="1"/>
    <col min="3079" max="3082" width="15.42578125" customWidth="1"/>
    <col min="3083" max="3083" width="21.85546875" customWidth="1"/>
    <col min="3084" max="3096" width="0" hidden="1" customWidth="1"/>
    <col min="3328" max="3328" width="29.85546875" customWidth="1"/>
    <col min="3329" max="3329" width="51.140625" customWidth="1"/>
    <col min="3330" max="3330" width="31.5703125" customWidth="1"/>
    <col min="3331" max="3331" width="39" customWidth="1"/>
    <col min="3332" max="3332" width="25.28515625" customWidth="1"/>
    <col min="3333" max="3333" width="29.28515625" customWidth="1"/>
    <col min="3334" max="3334" width="46.5703125" customWidth="1"/>
    <col min="3335" max="3338" width="15.42578125" customWidth="1"/>
    <col min="3339" max="3339" width="21.85546875" customWidth="1"/>
    <col min="3340" max="3352" width="0" hidden="1" customWidth="1"/>
    <col min="3584" max="3584" width="29.85546875" customWidth="1"/>
    <col min="3585" max="3585" width="51.140625" customWidth="1"/>
    <col min="3586" max="3586" width="31.5703125" customWidth="1"/>
    <col min="3587" max="3587" width="39" customWidth="1"/>
    <col min="3588" max="3588" width="25.28515625" customWidth="1"/>
    <col min="3589" max="3589" width="29.28515625" customWidth="1"/>
    <col min="3590" max="3590" width="46.5703125" customWidth="1"/>
    <col min="3591" max="3594" width="15.42578125" customWidth="1"/>
    <col min="3595" max="3595" width="21.85546875" customWidth="1"/>
    <col min="3596" max="3608" width="0" hidden="1" customWidth="1"/>
    <col min="3840" max="3840" width="29.85546875" customWidth="1"/>
    <col min="3841" max="3841" width="51.140625" customWidth="1"/>
    <col min="3842" max="3842" width="31.5703125" customWidth="1"/>
    <col min="3843" max="3843" width="39" customWidth="1"/>
    <col min="3844" max="3844" width="25.28515625" customWidth="1"/>
    <col min="3845" max="3845" width="29.28515625" customWidth="1"/>
    <col min="3846" max="3846" width="46.5703125" customWidth="1"/>
    <col min="3847" max="3850" width="15.42578125" customWidth="1"/>
    <col min="3851" max="3851" width="21.85546875" customWidth="1"/>
    <col min="3852" max="3864" width="0" hidden="1" customWidth="1"/>
    <col min="4096" max="4096" width="29.85546875" customWidth="1"/>
    <col min="4097" max="4097" width="51.140625" customWidth="1"/>
    <col min="4098" max="4098" width="31.5703125" customWidth="1"/>
    <col min="4099" max="4099" width="39" customWidth="1"/>
    <col min="4100" max="4100" width="25.28515625" customWidth="1"/>
    <col min="4101" max="4101" width="29.28515625" customWidth="1"/>
    <col min="4102" max="4102" width="46.5703125" customWidth="1"/>
    <col min="4103" max="4106" width="15.42578125" customWidth="1"/>
    <col min="4107" max="4107" width="21.85546875" customWidth="1"/>
    <col min="4108" max="4120" width="0" hidden="1" customWidth="1"/>
    <col min="4352" max="4352" width="29.85546875" customWidth="1"/>
    <col min="4353" max="4353" width="51.140625" customWidth="1"/>
    <col min="4354" max="4354" width="31.5703125" customWidth="1"/>
    <col min="4355" max="4355" width="39" customWidth="1"/>
    <col min="4356" max="4356" width="25.28515625" customWidth="1"/>
    <col min="4357" max="4357" width="29.28515625" customWidth="1"/>
    <col min="4358" max="4358" width="46.5703125" customWidth="1"/>
    <col min="4359" max="4362" width="15.42578125" customWidth="1"/>
    <col min="4363" max="4363" width="21.85546875" customWidth="1"/>
    <col min="4364" max="4376" width="0" hidden="1" customWidth="1"/>
    <col min="4608" max="4608" width="29.85546875" customWidth="1"/>
    <col min="4609" max="4609" width="51.140625" customWidth="1"/>
    <col min="4610" max="4610" width="31.5703125" customWidth="1"/>
    <col min="4611" max="4611" width="39" customWidth="1"/>
    <col min="4612" max="4612" width="25.28515625" customWidth="1"/>
    <col min="4613" max="4613" width="29.28515625" customWidth="1"/>
    <col min="4614" max="4614" width="46.5703125" customWidth="1"/>
    <col min="4615" max="4618" width="15.42578125" customWidth="1"/>
    <col min="4619" max="4619" width="21.85546875" customWidth="1"/>
    <col min="4620" max="4632" width="0" hidden="1" customWidth="1"/>
    <col min="4864" max="4864" width="29.85546875" customWidth="1"/>
    <col min="4865" max="4865" width="51.140625" customWidth="1"/>
    <col min="4866" max="4866" width="31.5703125" customWidth="1"/>
    <col min="4867" max="4867" width="39" customWidth="1"/>
    <col min="4868" max="4868" width="25.28515625" customWidth="1"/>
    <col min="4869" max="4869" width="29.28515625" customWidth="1"/>
    <col min="4870" max="4870" width="46.5703125" customWidth="1"/>
    <col min="4871" max="4874" width="15.42578125" customWidth="1"/>
    <col min="4875" max="4875" width="21.85546875" customWidth="1"/>
    <col min="4876" max="4888" width="0" hidden="1" customWidth="1"/>
    <col min="5120" max="5120" width="29.85546875" customWidth="1"/>
    <col min="5121" max="5121" width="51.140625" customWidth="1"/>
    <col min="5122" max="5122" width="31.5703125" customWidth="1"/>
    <col min="5123" max="5123" width="39" customWidth="1"/>
    <col min="5124" max="5124" width="25.28515625" customWidth="1"/>
    <col min="5125" max="5125" width="29.28515625" customWidth="1"/>
    <col min="5126" max="5126" width="46.5703125" customWidth="1"/>
    <col min="5127" max="5130" width="15.42578125" customWidth="1"/>
    <col min="5131" max="5131" width="21.85546875" customWidth="1"/>
    <col min="5132" max="5144" width="0" hidden="1" customWidth="1"/>
    <col min="5376" max="5376" width="29.85546875" customWidth="1"/>
    <col min="5377" max="5377" width="51.140625" customWidth="1"/>
    <col min="5378" max="5378" width="31.5703125" customWidth="1"/>
    <col min="5379" max="5379" width="39" customWidth="1"/>
    <col min="5380" max="5380" width="25.28515625" customWidth="1"/>
    <col min="5381" max="5381" width="29.28515625" customWidth="1"/>
    <col min="5382" max="5382" width="46.5703125" customWidth="1"/>
    <col min="5383" max="5386" width="15.42578125" customWidth="1"/>
    <col min="5387" max="5387" width="21.85546875" customWidth="1"/>
    <col min="5388" max="5400" width="0" hidden="1" customWidth="1"/>
    <col min="5632" max="5632" width="29.85546875" customWidth="1"/>
    <col min="5633" max="5633" width="51.140625" customWidth="1"/>
    <col min="5634" max="5634" width="31.5703125" customWidth="1"/>
    <col min="5635" max="5635" width="39" customWidth="1"/>
    <col min="5636" max="5636" width="25.28515625" customWidth="1"/>
    <col min="5637" max="5637" width="29.28515625" customWidth="1"/>
    <col min="5638" max="5638" width="46.5703125" customWidth="1"/>
    <col min="5639" max="5642" width="15.42578125" customWidth="1"/>
    <col min="5643" max="5643" width="21.85546875" customWidth="1"/>
    <col min="5644" max="5656" width="0" hidden="1" customWidth="1"/>
    <col min="5888" max="5888" width="29.85546875" customWidth="1"/>
    <col min="5889" max="5889" width="51.140625" customWidth="1"/>
    <col min="5890" max="5890" width="31.5703125" customWidth="1"/>
    <col min="5891" max="5891" width="39" customWidth="1"/>
    <col min="5892" max="5892" width="25.28515625" customWidth="1"/>
    <col min="5893" max="5893" width="29.28515625" customWidth="1"/>
    <col min="5894" max="5894" width="46.5703125" customWidth="1"/>
    <col min="5895" max="5898" width="15.42578125" customWidth="1"/>
    <col min="5899" max="5899" width="21.85546875" customWidth="1"/>
    <col min="5900" max="5912" width="0" hidden="1" customWidth="1"/>
    <col min="6144" max="6144" width="29.85546875" customWidth="1"/>
    <col min="6145" max="6145" width="51.140625" customWidth="1"/>
    <col min="6146" max="6146" width="31.5703125" customWidth="1"/>
    <col min="6147" max="6147" width="39" customWidth="1"/>
    <col min="6148" max="6148" width="25.28515625" customWidth="1"/>
    <col min="6149" max="6149" width="29.28515625" customWidth="1"/>
    <col min="6150" max="6150" width="46.5703125" customWidth="1"/>
    <col min="6151" max="6154" width="15.42578125" customWidth="1"/>
    <col min="6155" max="6155" width="21.85546875" customWidth="1"/>
    <col min="6156" max="6168" width="0" hidden="1" customWidth="1"/>
    <col min="6400" max="6400" width="29.85546875" customWidth="1"/>
    <col min="6401" max="6401" width="51.140625" customWidth="1"/>
    <col min="6402" max="6402" width="31.5703125" customWidth="1"/>
    <col min="6403" max="6403" width="39" customWidth="1"/>
    <col min="6404" max="6404" width="25.28515625" customWidth="1"/>
    <col min="6405" max="6405" width="29.28515625" customWidth="1"/>
    <col min="6406" max="6406" width="46.5703125" customWidth="1"/>
    <col min="6407" max="6410" width="15.42578125" customWidth="1"/>
    <col min="6411" max="6411" width="21.85546875" customWidth="1"/>
    <col min="6412" max="6424" width="0" hidden="1" customWidth="1"/>
    <col min="6656" max="6656" width="29.85546875" customWidth="1"/>
    <col min="6657" max="6657" width="51.140625" customWidth="1"/>
    <col min="6658" max="6658" width="31.5703125" customWidth="1"/>
    <col min="6659" max="6659" width="39" customWidth="1"/>
    <col min="6660" max="6660" width="25.28515625" customWidth="1"/>
    <col min="6661" max="6661" width="29.28515625" customWidth="1"/>
    <col min="6662" max="6662" width="46.5703125" customWidth="1"/>
    <col min="6663" max="6666" width="15.42578125" customWidth="1"/>
    <col min="6667" max="6667" width="21.85546875" customWidth="1"/>
    <col min="6668" max="6680" width="0" hidden="1" customWidth="1"/>
    <col min="6912" max="6912" width="29.85546875" customWidth="1"/>
    <col min="6913" max="6913" width="51.140625" customWidth="1"/>
    <col min="6914" max="6914" width="31.5703125" customWidth="1"/>
    <col min="6915" max="6915" width="39" customWidth="1"/>
    <col min="6916" max="6916" width="25.28515625" customWidth="1"/>
    <col min="6917" max="6917" width="29.28515625" customWidth="1"/>
    <col min="6918" max="6918" width="46.5703125" customWidth="1"/>
    <col min="6919" max="6922" width="15.42578125" customWidth="1"/>
    <col min="6923" max="6923" width="21.85546875" customWidth="1"/>
    <col min="6924" max="6936" width="0" hidden="1" customWidth="1"/>
    <col min="7168" max="7168" width="29.85546875" customWidth="1"/>
    <col min="7169" max="7169" width="51.140625" customWidth="1"/>
    <col min="7170" max="7170" width="31.5703125" customWidth="1"/>
    <col min="7171" max="7171" width="39" customWidth="1"/>
    <col min="7172" max="7172" width="25.28515625" customWidth="1"/>
    <col min="7173" max="7173" width="29.28515625" customWidth="1"/>
    <col min="7174" max="7174" width="46.5703125" customWidth="1"/>
    <col min="7175" max="7178" width="15.42578125" customWidth="1"/>
    <col min="7179" max="7179" width="21.85546875" customWidth="1"/>
    <col min="7180" max="7192" width="0" hidden="1" customWidth="1"/>
    <col min="7424" max="7424" width="29.85546875" customWidth="1"/>
    <col min="7425" max="7425" width="51.140625" customWidth="1"/>
    <col min="7426" max="7426" width="31.5703125" customWidth="1"/>
    <col min="7427" max="7427" width="39" customWidth="1"/>
    <col min="7428" max="7428" width="25.28515625" customWidth="1"/>
    <col min="7429" max="7429" width="29.28515625" customWidth="1"/>
    <col min="7430" max="7430" width="46.5703125" customWidth="1"/>
    <col min="7431" max="7434" width="15.42578125" customWidth="1"/>
    <col min="7435" max="7435" width="21.85546875" customWidth="1"/>
    <col min="7436" max="7448" width="0" hidden="1" customWidth="1"/>
    <col min="7680" max="7680" width="29.85546875" customWidth="1"/>
    <col min="7681" max="7681" width="51.140625" customWidth="1"/>
    <col min="7682" max="7682" width="31.5703125" customWidth="1"/>
    <col min="7683" max="7683" width="39" customWidth="1"/>
    <col min="7684" max="7684" width="25.28515625" customWidth="1"/>
    <col min="7685" max="7685" width="29.28515625" customWidth="1"/>
    <col min="7686" max="7686" width="46.5703125" customWidth="1"/>
    <col min="7687" max="7690" width="15.42578125" customWidth="1"/>
    <col min="7691" max="7691" width="21.85546875" customWidth="1"/>
    <col min="7692" max="7704" width="0" hidden="1" customWidth="1"/>
    <col min="7936" max="7936" width="29.85546875" customWidth="1"/>
    <col min="7937" max="7937" width="51.140625" customWidth="1"/>
    <col min="7938" max="7938" width="31.5703125" customWidth="1"/>
    <col min="7939" max="7939" width="39" customWidth="1"/>
    <col min="7940" max="7940" width="25.28515625" customWidth="1"/>
    <col min="7941" max="7941" width="29.28515625" customWidth="1"/>
    <col min="7942" max="7942" width="46.5703125" customWidth="1"/>
    <col min="7943" max="7946" width="15.42578125" customWidth="1"/>
    <col min="7947" max="7947" width="21.85546875" customWidth="1"/>
    <col min="7948" max="7960" width="0" hidden="1" customWidth="1"/>
    <col min="8192" max="8192" width="29.85546875" customWidth="1"/>
    <col min="8193" max="8193" width="51.140625" customWidth="1"/>
    <col min="8194" max="8194" width="31.5703125" customWidth="1"/>
    <col min="8195" max="8195" width="39" customWidth="1"/>
    <col min="8196" max="8196" width="25.28515625" customWidth="1"/>
    <col min="8197" max="8197" width="29.28515625" customWidth="1"/>
    <col min="8198" max="8198" width="46.5703125" customWidth="1"/>
    <col min="8199" max="8202" width="15.42578125" customWidth="1"/>
    <col min="8203" max="8203" width="21.85546875" customWidth="1"/>
    <col min="8204" max="8216" width="0" hidden="1" customWidth="1"/>
    <col min="8448" max="8448" width="29.85546875" customWidth="1"/>
    <col min="8449" max="8449" width="51.140625" customWidth="1"/>
    <col min="8450" max="8450" width="31.5703125" customWidth="1"/>
    <col min="8451" max="8451" width="39" customWidth="1"/>
    <col min="8452" max="8452" width="25.28515625" customWidth="1"/>
    <col min="8453" max="8453" width="29.28515625" customWidth="1"/>
    <col min="8454" max="8454" width="46.5703125" customWidth="1"/>
    <col min="8455" max="8458" width="15.42578125" customWidth="1"/>
    <col min="8459" max="8459" width="21.85546875" customWidth="1"/>
    <col min="8460" max="8472" width="0" hidden="1" customWidth="1"/>
    <col min="8704" max="8704" width="29.85546875" customWidth="1"/>
    <col min="8705" max="8705" width="51.140625" customWidth="1"/>
    <col min="8706" max="8706" width="31.5703125" customWidth="1"/>
    <col min="8707" max="8707" width="39" customWidth="1"/>
    <col min="8708" max="8708" width="25.28515625" customWidth="1"/>
    <col min="8709" max="8709" width="29.28515625" customWidth="1"/>
    <col min="8710" max="8710" width="46.5703125" customWidth="1"/>
    <col min="8711" max="8714" width="15.42578125" customWidth="1"/>
    <col min="8715" max="8715" width="21.85546875" customWidth="1"/>
    <col min="8716" max="8728" width="0" hidden="1" customWidth="1"/>
    <col min="8960" max="8960" width="29.85546875" customWidth="1"/>
    <col min="8961" max="8961" width="51.140625" customWidth="1"/>
    <col min="8962" max="8962" width="31.5703125" customWidth="1"/>
    <col min="8963" max="8963" width="39" customWidth="1"/>
    <col min="8964" max="8964" width="25.28515625" customWidth="1"/>
    <col min="8965" max="8965" width="29.28515625" customWidth="1"/>
    <col min="8966" max="8966" width="46.5703125" customWidth="1"/>
    <col min="8967" max="8970" width="15.42578125" customWidth="1"/>
    <col min="8971" max="8971" width="21.85546875" customWidth="1"/>
    <col min="8972" max="8984" width="0" hidden="1" customWidth="1"/>
    <col min="9216" max="9216" width="29.85546875" customWidth="1"/>
    <col min="9217" max="9217" width="51.140625" customWidth="1"/>
    <col min="9218" max="9218" width="31.5703125" customWidth="1"/>
    <col min="9219" max="9219" width="39" customWidth="1"/>
    <col min="9220" max="9220" width="25.28515625" customWidth="1"/>
    <col min="9221" max="9221" width="29.28515625" customWidth="1"/>
    <col min="9222" max="9222" width="46.5703125" customWidth="1"/>
    <col min="9223" max="9226" width="15.42578125" customWidth="1"/>
    <col min="9227" max="9227" width="21.85546875" customWidth="1"/>
    <col min="9228" max="9240" width="0" hidden="1" customWidth="1"/>
    <col min="9472" max="9472" width="29.85546875" customWidth="1"/>
    <col min="9473" max="9473" width="51.140625" customWidth="1"/>
    <col min="9474" max="9474" width="31.5703125" customWidth="1"/>
    <col min="9475" max="9475" width="39" customWidth="1"/>
    <col min="9476" max="9476" width="25.28515625" customWidth="1"/>
    <col min="9477" max="9477" width="29.28515625" customWidth="1"/>
    <col min="9478" max="9478" width="46.5703125" customWidth="1"/>
    <col min="9479" max="9482" width="15.42578125" customWidth="1"/>
    <col min="9483" max="9483" width="21.85546875" customWidth="1"/>
    <col min="9484" max="9496" width="0" hidden="1" customWidth="1"/>
    <col min="9728" max="9728" width="29.85546875" customWidth="1"/>
    <col min="9729" max="9729" width="51.140625" customWidth="1"/>
    <col min="9730" max="9730" width="31.5703125" customWidth="1"/>
    <col min="9731" max="9731" width="39" customWidth="1"/>
    <col min="9732" max="9732" width="25.28515625" customWidth="1"/>
    <col min="9733" max="9733" width="29.28515625" customWidth="1"/>
    <col min="9734" max="9734" width="46.5703125" customWidth="1"/>
    <col min="9735" max="9738" width="15.42578125" customWidth="1"/>
    <col min="9739" max="9739" width="21.85546875" customWidth="1"/>
    <col min="9740" max="9752" width="0" hidden="1" customWidth="1"/>
    <col min="9984" max="9984" width="29.85546875" customWidth="1"/>
    <col min="9985" max="9985" width="51.140625" customWidth="1"/>
    <col min="9986" max="9986" width="31.5703125" customWidth="1"/>
    <col min="9987" max="9987" width="39" customWidth="1"/>
    <col min="9988" max="9988" width="25.28515625" customWidth="1"/>
    <col min="9989" max="9989" width="29.28515625" customWidth="1"/>
    <col min="9990" max="9990" width="46.5703125" customWidth="1"/>
    <col min="9991" max="9994" width="15.42578125" customWidth="1"/>
    <col min="9995" max="9995" width="21.85546875" customWidth="1"/>
    <col min="9996" max="10008" width="0" hidden="1" customWidth="1"/>
    <col min="10240" max="10240" width="29.85546875" customWidth="1"/>
    <col min="10241" max="10241" width="51.140625" customWidth="1"/>
    <col min="10242" max="10242" width="31.5703125" customWidth="1"/>
    <col min="10243" max="10243" width="39" customWidth="1"/>
    <col min="10244" max="10244" width="25.28515625" customWidth="1"/>
    <col min="10245" max="10245" width="29.28515625" customWidth="1"/>
    <col min="10246" max="10246" width="46.5703125" customWidth="1"/>
    <col min="10247" max="10250" width="15.42578125" customWidth="1"/>
    <col min="10251" max="10251" width="21.85546875" customWidth="1"/>
    <col min="10252" max="10264" width="0" hidden="1" customWidth="1"/>
    <col min="10496" max="10496" width="29.85546875" customWidth="1"/>
    <col min="10497" max="10497" width="51.140625" customWidth="1"/>
    <col min="10498" max="10498" width="31.5703125" customWidth="1"/>
    <col min="10499" max="10499" width="39" customWidth="1"/>
    <col min="10500" max="10500" width="25.28515625" customWidth="1"/>
    <col min="10501" max="10501" width="29.28515625" customWidth="1"/>
    <col min="10502" max="10502" width="46.5703125" customWidth="1"/>
    <col min="10503" max="10506" width="15.42578125" customWidth="1"/>
    <col min="10507" max="10507" width="21.85546875" customWidth="1"/>
    <col min="10508" max="10520" width="0" hidden="1" customWidth="1"/>
    <col min="10752" max="10752" width="29.85546875" customWidth="1"/>
    <col min="10753" max="10753" width="51.140625" customWidth="1"/>
    <col min="10754" max="10754" width="31.5703125" customWidth="1"/>
    <col min="10755" max="10755" width="39" customWidth="1"/>
    <col min="10756" max="10756" width="25.28515625" customWidth="1"/>
    <col min="10757" max="10757" width="29.28515625" customWidth="1"/>
    <col min="10758" max="10758" width="46.5703125" customWidth="1"/>
    <col min="10759" max="10762" width="15.42578125" customWidth="1"/>
    <col min="10763" max="10763" width="21.85546875" customWidth="1"/>
    <col min="10764" max="10776" width="0" hidden="1" customWidth="1"/>
    <col min="11008" max="11008" width="29.85546875" customWidth="1"/>
    <col min="11009" max="11009" width="51.140625" customWidth="1"/>
    <col min="11010" max="11010" width="31.5703125" customWidth="1"/>
    <col min="11011" max="11011" width="39" customWidth="1"/>
    <col min="11012" max="11012" width="25.28515625" customWidth="1"/>
    <col min="11013" max="11013" width="29.28515625" customWidth="1"/>
    <col min="11014" max="11014" width="46.5703125" customWidth="1"/>
    <col min="11015" max="11018" width="15.42578125" customWidth="1"/>
    <col min="11019" max="11019" width="21.85546875" customWidth="1"/>
    <col min="11020" max="11032" width="0" hidden="1" customWidth="1"/>
    <col min="11264" max="11264" width="29.85546875" customWidth="1"/>
    <col min="11265" max="11265" width="51.140625" customWidth="1"/>
    <col min="11266" max="11266" width="31.5703125" customWidth="1"/>
    <col min="11267" max="11267" width="39" customWidth="1"/>
    <col min="11268" max="11268" width="25.28515625" customWidth="1"/>
    <col min="11269" max="11269" width="29.28515625" customWidth="1"/>
    <col min="11270" max="11270" width="46.5703125" customWidth="1"/>
    <col min="11271" max="11274" width="15.42578125" customWidth="1"/>
    <col min="11275" max="11275" width="21.85546875" customWidth="1"/>
    <col min="11276" max="11288" width="0" hidden="1" customWidth="1"/>
    <col min="11520" max="11520" width="29.85546875" customWidth="1"/>
    <col min="11521" max="11521" width="51.140625" customWidth="1"/>
    <col min="11522" max="11522" width="31.5703125" customWidth="1"/>
    <col min="11523" max="11523" width="39" customWidth="1"/>
    <col min="11524" max="11524" width="25.28515625" customWidth="1"/>
    <col min="11525" max="11525" width="29.28515625" customWidth="1"/>
    <col min="11526" max="11526" width="46.5703125" customWidth="1"/>
    <col min="11527" max="11530" width="15.42578125" customWidth="1"/>
    <col min="11531" max="11531" width="21.85546875" customWidth="1"/>
    <col min="11532" max="11544" width="0" hidden="1" customWidth="1"/>
    <col min="11776" max="11776" width="29.85546875" customWidth="1"/>
    <col min="11777" max="11777" width="51.140625" customWidth="1"/>
    <col min="11778" max="11778" width="31.5703125" customWidth="1"/>
    <col min="11779" max="11779" width="39" customWidth="1"/>
    <col min="11780" max="11780" width="25.28515625" customWidth="1"/>
    <col min="11781" max="11781" width="29.28515625" customWidth="1"/>
    <col min="11782" max="11782" width="46.5703125" customWidth="1"/>
    <col min="11783" max="11786" width="15.42578125" customWidth="1"/>
    <col min="11787" max="11787" width="21.85546875" customWidth="1"/>
    <col min="11788" max="11800" width="0" hidden="1" customWidth="1"/>
    <col min="12032" max="12032" width="29.85546875" customWidth="1"/>
    <col min="12033" max="12033" width="51.140625" customWidth="1"/>
    <col min="12034" max="12034" width="31.5703125" customWidth="1"/>
    <col min="12035" max="12035" width="39" customWidth="1"/>
    <col min="12036" max="12036" width="25.28515625" customWidth="1"/>
    <col min="12037" max="12037" width="29.28515625" customWidth="1"/>
    <col min="12038" max="12038" width="46.5703125" customWidth="1"/>
    <col min="12039" max="12042" width="15.42578125" customWidth="1"/>
    <col min="12043" max="12043" width="21.85546875" customWidth="1"/>
    <col min="12044" max="12056" width="0" hidden="1" customWidth="1"/>
    <col min="12288" max="12288" width="29.85546875" customWidth="1"/>
    <col min="12289" max="12289" width="51.140625" customWidth="1"/>
    <col min="12290" max="12290" width="31.5703125" customWidth="1"/>
    <col min="12291" max="12291" width="39" customWidth="1"/>
    <col min="12292" max="12292" width="25.28515625" customWidth="1"/>
    <col min="12293" max="12293" width="29.28515625" customWidth="1"/>
    <col min="12294" max="12294" width="46.5703125" customWidth="1"/>
    <col min="12295" max="12298" width="15.42578125" customWidth="1"/>
    <col min="12299" max="12299" width="21.85546875" customWidth="1"/>
    <col min="12300" max="12312" width="0" hidden="1" customWidth="1"/>
    <col min="12544" max="12544" width="29.85546875" customWidth="1"/>
    <col min="12545" max="12545" width="51.140625" customWidth="1"/>
    <col min="12546" max="12546" width="31.5703125" customWidth="1"/>
    <col min="12547" max="12547" width="39" customWidth="1"/>
    <col min="12548" max="12548" width="25.28515625" customWidth="1"/>
    <col min="12549" max="12549" width="29.28515625" customWidth="1"/>
    <col min="12550" max="12550" width="46.5703125" customWidth="1"/>
    <col min="12551" max="12554" width="15.42578125" customWidth="1"/>
    <col min="12555" max="12555" width="21.85546875" customWidth="1"/>
    <col min="12556" max="12568" width="0" hidden="1" customWidth="1"/>
    <col min="12800" max="12800" width="29.85546875" customWidth="1"/>
    <col min="12801" max="12801" width="51.140625" customWidth="1"/>
    <col min="12802" max="12802" width="31.5703125" customWidth="1"/>
    <col min="12803" max="12803" width="39" customWidth="1"/>
    <col min="12804" max="12804" width="25.28515625" customWidth="1"/>
    <col min="12805" max="12805" width="29.28515625" customWidth="1"/>
    <col min="12806" max="12806" width="46.5703125" customWidth="1"/>
    <col min="12807" max="12810" width="15.42578125" customWidth="1"/>
    <col min="12811" max="12811" width="21.85546875" customWidth="1"/>
    <col min="12812" max="12824" width="0" hidden="1" customWidth="1"/>
    <col min="13056" max="13056" width="29.85546875" customWidth="1"/>
    <col min="13057" max="13057" width="51.140625" customWidth="1"/>
    <col min="13058" max="13058" width="31.5703125" customWidth="1"/>
    <col min="13059" max="13059" width="39" customWidth="1"/>
    <col min="13060" max="13060" width="25.28515625" customWidth="1"/>
    <col min="13061" max="13061" width="29.28515625" customWidth="1"/>
    <col min="13062" max="13062" width="46.5703125" customWidth="1"/>
    <col min="13063" max="13066" width="15.42578125" customWidth="1"/>
    <col min="13067" max="13067" width="21.85546875" customWidth="1"/>
    <col min="13068" max="13080" width="0" hidden="1" customWidth="1"/>
    <col min="13312" max="13312" width="29.85546875" customWidth="1"/>
    <col min="13313" max="13313" width="51.140625" customWidth="1"/>
    <col min="13314" max="13314" width="31.5703125" customWidth="1"/>
    <col min="13315" max="13315" width="39" customWidth="1"/>
    <col min="13316" max="13316" width="25.28515625" customWidth="1"/>
    <col min="13317" max="13317" width="29.28515625" customWidth="1"/>
    <col min="13318" max="13318" width="46.5703125" customWidth="1"/>
    <col min="13319" max="13322" width="15.42578125" customWidth="1"/>
    <col min="13323" max="13323" width="21.85546875" customWidth="1"/>
    <col min="13324" max="13336" width="0" hidden="1" customWidth="1"/>
    <col min="13568" max="13568" width="29.85546875" customWidth="1"/>
    <col min="13569" max="13569" width="51.140625" customWidth="1"/>
    <col min="13570" max="13570" width="31.5703125" customWidth="1"/>
    <col min="13571" max="13571" width="39" customWidth="1"/>
    <col min="13572" max="13572" width="25.28515625" customWidth="1"/>
    <col min="13573" max="13573" width="29.28515625" customWidth="1"/>
    <col min="13574" max="13574" width="46.5703125" customWidth="1"/>
    <col min="13575" max="13578" width="15.42578125" customWidth="1"/>
    <col min="13579" max="13579" width="21.85546875" customWidth="1"/>
    <col min="13580" max="13592" width="0" hidden="1" customWidth="1"/>
    <col min="13824" max="13824" width="29.85546875" customWidth="1"/>
    <col min="13825" max="13825" width="51.140625" customWidth="1"/>
    <col min="13826" max="13826" width="31.5703125" customWidth="1"/>
    <col min="13827" max="13827" width="39" customWidth="1"/>
    <col min="13828" max="13828" width="25.28515625" customWidth="1"/>
    <col min="13829" max="13829" width="29.28515625" customWidth="1"/>
    <col min="13830" max="13830" width="46.5703125" customWidth="1"/>
    <col min="13831" max="13834" width="15.42578125" customWidth="1"/>
    <col min="13835" max="13835" width="21.85546875" customWidth="1"/>
    <col min="13836" max="13848" width="0" hidden="1" customWidth="1"/>
    <col min="14080" max="14080" width="29.85546875" customWidth="1"/>
    <col min="14081" max="14081" width="51.140625" customWidth="1"/>
    <col min="14082" max="14082" width="31.5703125" customWidth="1"/>
    <col min="14083" max="14083" width="39" customWidth="1"/>
    <col min="14084" max="14084" width="25.28515625" customWidth="1"/>
    <col min="14085" max="14085" width="29.28515625" customWidth="1"/>
    <col min="14086" max="14086" width="46.5703125" customWidth="1"/>
    <col min="14087" max="14090" width="15.42578125" customWidth="1"/>
    <col min="14091" max="14091" width="21.85546875" customWidth="1"/>
    <col min="14092" max="14104" width="0" hidden="1" customWidth="1"/>
    <col min="14336" max="14336" width="29.85546875" customWidth="1"/>
    <col min="14337" max="14337" width="51.140625" customWidth="1"/>
    <col min="14338" max="14338" width="31.5703125" customWidth="1"/>
    <col min="14339" max="14339" width="39" customWidth="1"/>
    <col min="14340" max="14340" width="25.28515625" customWidth="1"/>
    <col min="14341" max="14341" width="29.28515625" customWidth="1"/>
    <col min="14342" max="14342" width="46.5703125" customWidth="1"/>
    <col min="14343" max="14346" width="15.42578125" customWidth="1"/>
    <col min="14347" max="14347" width="21.85546875" customWidth="1"/>
    <col min="14348" max="14360" width="0" hidden="1" customWidth="1"/>
    <col min="14592" max="14592" width="29.85546875" customWidth="1"/>
    <col min="14593" max="14593" width="51.140625" customWidth="1"/>
    <col min="14594" max="14594" width="31.5703125" customWidth="1"/>
    <col min="14595" max="14595" width="39" customWidth="1"/>
    <col min="14596" max="14596" width="25.28515625" customWidth="1"/>
    <col min="14597" max="14597" width="29.28515625" customWidth="1"/>
    <col min="14598" max="14598" width="46.5703125" customWidth="1"/>
    <col min="14599" max="14602" width="15.42578125" customWidth="1"/>
    <col min="14603" max="14603" width="21.85546875" customWidth="1"/>
    <col min="14604" max="14616" width="0" hidden="1" customWidth="1"/>
    <col min="14848" max="14848" width="29.85546875" customWidth="1"/>
    <col min="14849" max="14849" width="51.140625" customWidth="1"/>
    <col min="14850" max="14850" width="31.5703125" customWidth="1"/>
    <col min="14851" max="14851" width="39" customWidth="1"/>
    <col min="14852" max="14852" width="25.28515625" customWidth="1"/>
    <col min="14853" max="14853" width="29.28515625" customWidth="1"/>
    <col min="14854" max="14854" width="46.5703125" customWidth="1"/>
    <col min="14855" max="14858" width="15.42578125" customWidth="1"/>
    <col min="14859" max="14859" width="21.85546875" customWidth="1"/>
    <col min="14860" max="14872" width="0" hidden="1" customWidth="1"/>
    <col min="15104" max="15104" width="29.85546875" customWidth="1"/>
    <col min="15105" max="15105" width="51.140625" customWidth="1"/>
    <col min="15106" max="15106" width="31.5703125" customWidth="1"/>
    <col min="15107" max="15107" width="39" customWidth="1"/>
    <col min="15108" max="15108" width="25.28515625" customWidth="1"/>
    <col min="15109" max="15109" width="29.28515625" customWidth="1"/>
    <col min="15110" max="15110" width="46.5703125" customWidth="1"/>
    <col min="15111" max="15114" width="15.42578125" customWidth="1"/>
    <col min="15115" max="15115" width="21.85546875" customWidth="1"/>
    <col min="15116" max="15128" width="0" hidden="1" customWidth="1"/>
    <col min="15360" max="15360" width="29.85546875" customWidth="1"/>
    <col min="15361" max="15361" width="51.140625" customWidth="1"/>
    <col min="15362" max="15362" width="31.5703125" customWidth="1"/>
    <col min="15363" max="15363" width="39" customWidth="1"/>
    <col min="15364" max="15364" width="25.28515625" customWidth="1"/>
    <col min="15365" max="15365" width="29.28515625" customWidth="1"/>
    <col min="15366" max="15366" width="46.5703125" customWidth="1"/>
    <col min="15367" max="15370" width="15.42578125" customWidth="1"/>
    <col min="15371" max="15371" width="21.85546875" customWidth="1"/>
    <col min="15372" max="15384" width="0" hidden="1" customWidth="1"/>
    <col min="15616" max="15616" width="29.85546875" customWidth="1"/>
    <col min="15617" max="15617" width="51.140625" customWidth="1"/>
    <col min="15618" max="15618" width="31.5703125" customWidth="1"/>
    <col min="15619" max="15619" width="39" customWidth="1"/>
    <col min="15620" max="15620" width="25.28515625" customWidth="1"/>
    <col min="15621" max="15621" width="29.28515625" customWidth="1"/>
    <col min="15622" max="15622" width="46.5703125" customWidth="1"/>
    <col min="15623" max="15626" width="15.42578125" customWidth="1"/>
    <col min="15627" max="15627" width="21.85546875" customWidth="1"/>
    <col min="15628" max="15640" width="0" hidden="1" customWidth="1"/>
    <col min="15872" max="15872" width="29.85546875" customWidth="1"/>
    <col min="15873" max="15873" width="51.140625" customWidth="1"/>
    <col min="15874" max="15874" width="31.5703125" customWidth="1"/>
    <col min="15875" max="15875" width="39" customWidth="1"/>
    <col min="15876" max="15876" width="25.28515625" customWidth="1"/>
    <col min="15877" max="15877" width="29.28515625" customWidth="1"/>
    <col min="15878" max="15878" width="46.5703125" customWidth="1"/>
    <col min="15879" max="15882" width="15.42578125" customWidth="1"/>
    <col min="15883" max="15883" width="21.85546875" customWidth="1"/>
    <col min="15884" max="15896" width="0" hidden="1" customWidth="1"/>
    <col min="16128" max="16128" width="29.85546875" customWidth="1"/>
    <col min="16129" max="16129" width="51.140625" customWidth="1"/>
    <col min="16130" max="16130" width="31.5703125" customWidth="1"/>
    <col min="16131" max="16131" width="39" customWidth="1"/>
    <col min="16132" max="16132" width="25.28515625" customWidth="1"/>
    <col min="16133" max="16133" width="29.28515625" customWidth="1"/>
    <col min="16134" max="16134" width="46.5703125" customWidth="1"/>
    <col min="16135" max="16138" width="15.42578125" customWidth="1"/>
    <col min="16139" max="16139" width="21.85546875" customWidth="1"/>
    <col min="16140" max="16152" width="0" hidden="1" customWidth="1"/>
  </cols>
  <sheetData>
    <row r="1" spans="2:31" x14ac:dyDescent="0.25">
      <c r="B1" s="226"/>
      <c r="C1" s="226"/>
      <c r="D1" s="226"/>
      <c r="E1" s="226"/>
      <c r="F1" s="226"/>
      <c r="G1" s="226"/>
      <c r="H1" s="226"/>
      <c r="I1" s="226"/>
      <c r="J1" s="226"/>
      <c r="K1" s="226"/>
      <c r="L1" s="226"/>
      <c r="M1" s="226"/>
    </row>
    <row r="2" spans="2:31" ht="56.25" customHeight="1" thickBot="1" x14ac:dyDescent="0.3"/>
    <row r="3" spans="2:31" ht="24" customHeight="1" thickBot="1" x14ac:dyDescent="0.4">
      <c r="B3" s="469" t="s">
        <v>0</v>
      </c>
      <c r="C3" s="470"/>
      <c r="D3" s="470"/>
      <c r="E3" s="470"/>
      <c r="F3" s="470"/>
      <c r="G3" s="470"/>
      <c r="H3" s="471"/>
      <c r="I3" s="472" t="s">
        <v>47</v>
      </c>
      <c r="J3" s="473"/>
      <c r="K3" s="473"/>
      <c r="L3" s="474"/>
      <c r="M3" s="24"/>
      <c r="N3" s="1"/>
      <c r="O3" s="1"/>
      <c r="P3" s="1"/>
      <c r="Q3" s="2"/>
      <c r="R3" s="2"/>
      <c r="S3" s="571" t="s">
        <v>1</v>
      </c>
      <c r="T3" s="571"/>
      <c r="U3" s="571"/>
      <c r="V3" s="588" t="s">
        <v>2</v>
      </c>
      <c r="W3" s="588"/>
      <c r="X3" s="588"/>
      <c r="Y3" s="588"/>
      <c r="Z3" s="588"/>
      <c r="AA3" s="590" t="s">
        <v>437</v>
      </c>
      <c r="AB3" s="591"/>
      <c r="AC3" s="591"/>
      <c r="AD3" s="591"/>
      <c r="AE3" s="591"/>
    </row>
    <row r="4" spans="2:31" ht="60.75" thickBot="1" x14ac:dyDescent="0.3">
      <c r="B4" s="3" t="s">
        <v>3</v>
      </c>
      <c r="C4" s="3" t="s">
        <v>4</v>
      </c>
      <c r="D4" s="4" t="s">
        <v>5</v>
      </c>
      <c r="E4" s="4" t="s">
        <v>6</v>
      </c>
      <c r="F4" s="4" t="s">
        <v>7</v>
      </c>
      <c r="G4" s="4" t="s">
        <v>45</v>
      </c>
      <c r="H4" s="4" t="s">
        <v>8</v>
      </c>
      <c r="I4" s="4" t="s">
        <v>9</v>
      </c>
      <c r="J4" s="4" t="s">
        <v>10</v>
      </c>
      <c r="K4" s="4" t="s">
        <v>11</v>
      </c>
      <c r="L4" s="4" t="s">
        <v>12</v>
      </c>
      <c r="M4" s="4" t="s">
        <v>13</v>
      </c>
      <c r="N4" s="585" t="s">
        <v>14</v>
      </c>
      <c r="O4" s="586" t="s">
        <v>15</v>
      </c>
      <c r="P4" s="586" t="s">
        <v>16</v>
      </c>
      <c r="Q4" s="586" t="s">
        <v>17</v>
      </c>
      <c r="R4" s="586" t="s">
        <v>18</v>
      </c>
      <c r="S4" s="586"/>
      <c r="T4" s="586"/>
      <c r="U4" s="586"/>
      <c r="V4" s="587" t="s">
        <v>18</v>
      </c>
      <c r="W4" s="587"/>
      <c r="X4" s="587"/>
      <c r="Y4" s="587"/>
      <c r="Z4" s="587"/>
      <c r="AA4" s="255" t="s">
        <v>439</v>
      </c>
      <c r="AB4" s="480" t="s">
        <v>440</v>
      </c>
      <c r="AC4" s="481"/>
      <c r="AD4" s="255" t="s">
        <v>443</v>
      </c>
      <c r="AE4" s="255" t="s">
        <v>444</v>
      </c>
    </row>
    <row r="5" spans="2:31" s="6" customFormat="1" ht="135" customHeight="1" x14ac:dyDescent="0.25">
      <c r="B5" s="577" t="s">
        <v>30</v>
      </c>
      <c r="C5" s="577" t="s">
        <v>44</v>
      </c>
      <c r="D5" s="580" t="s">
        <v>127</v>
      </c>
      <c r="E5" s="583" t="s">
        <v>128</v>
      </c>
      <c r="F5" s="583" t="s">
        <v>129</v>
      </c>
      <c r="G5" s="583" t="s">
        <v>130</v>
      </c>
      <c r="H5" s="62" t="s">
        <v>131</v>
      </c>
      <c r="I5" s="63" t="s">
        <v>132</v>
      </c>
      <c r="J5" s="63"/>
      <c r="K5" s="64"/>
      <c r="L5" s="63"/>
      <c r="M5" s="461" t="s">
        <v>424</v>
      </c>
      <c r="N5" s="585"/>
      <c r="O5" s="586"/>
      <c r="P5" s="586"/>
      <c r="Q5" s="586"/>
      <c r="R5" s="573" t="s">
        <v>19</v>
      </c>
      <c r="S5" s="574"/>
      <c r="T5" s="575" t="s">
        <v>20</v>
      </c>
      <c r="U5" s="576"/>
      <c r="V5" s="589"/>
      <c r="W5" s="589"/>
      <c r="X5" s="589"/>
      <c r="Y5" s="589"/>
      <c r="Z5" s="589"/>
      <c r="AA5" s="206">
        <v>1</v>
      </c>
      <c r="AB5" s="487" t="s">
        <v>472</v>
      </c>
      <c r="AC5" s="487"/>
      <c r="AD5" s="206">
        <v>1</v>
      </c>
      <c r="AE5" s="256" t="s">
        <v>473</v>
      </c>
    </row>
    <row r="6" spans="2:31" s="6" customFormat="1" ht="29.25" customHeight="1" x14ac:dyDescent="0.25">
      <c r="B6" s="578"/>
      <c r="C6" s="578"/>
      <c r="D6" s="581"/>
      <c r="E6" s="487"/>
      <c r="F6" s="487"/>
      <c r="G6" s="487"/>
      <c r="H6" s="65" t="s">
        <v>133</v>
      </c>
      <c r="I6" s="66"/>
      <c r="J6" s="66" t="s">
        <v>132</v>
      </c>
      <c r="K6" s="67"/>
      <c r="L6" s="66"/>
      <c r="M6" s="462"/>
      <c r="N6" s="585"/>
      <c r="O6" s="586"/>
      <c r="P6" s="586"/>
      <c r="Q6" s="586"/>
      <c r="R6" s="32"/>
      <c r="S6" s="33"/>
      <c r="T6" s="29"/>
      <c r="U6" s="30"/>
      <c r="V6" s="31"/>
      <c r="W6" s="31"/>
      <c r="X6" s="31"/>
      <c r="Y6" s="31"/>
      <c r="Z6" s="31"/>
      <c r="AA6" s="257"/>
      <c r="AB6" s="570"/>
      <c r="AC6" s="570"/>
      <c r="AD6" s="274">
        <v>0</v>
      </c>
      <c r="AE6" s="257"/>
    </row>
    <row r="7" spans="2:31" s="6" customFormat="1" ht="30" x14ac:dyDescent="0.25">
      <c r="B7" s="578"/>
      <c r="C7" s="578"/>
      <c r="D7" s="581"/>
      <c r="E7" s="487"/>
      <c r="F7" s="487"/>
      <c r="G7" s="487"/>
      <c r="H7" s="65" t="s">
        <v>134</v>
      </c>
      <c r="I7" s="66"/>
      <c r="J7" s="66"/>
      <c r="K7" s="67" t="s">
        <v>132</v>
      </c>
      <c r="L7" s="66"/>
      <c r="M7" s="462"/>
      <c r="N7" s="585"/>
      <c r="O7" s="586"/>
      <c r="P7" s="586"/>
      <c r="Q7" s="586"/>
      <c r="R7" s="32"/>
      <c r="S7" s="33"/>
      <c r="T7" s="29"/>
      <c r="U7" s="30"/>
      <c r="V7" s="31"/>
      <c r="W7" s="31"/>
      <c r="X7" s="31"/>
      <c r="Y7" s="31"/>
      <c r="Z7" s="31"/>
      <c r="AA7" s="257"/>
      <c r="AB7" s="570"/>
      <c r="AC7" s="570"/>
      <c r="AD7" s="274">
        <v>0</v>
      </c>
      <c r="AE7" s="257"/>
    </row>
    <row r="8" spans="2:31" s="6" customFormat="1" ht="30" x14ac:dyDescent="0.25">
      <c r="B8" s="578"/>
      <c r="C8" s="578"/>
      <c r="D8" s="581"/>
      <c r="E8" s="487"/>
      <c r="F8" s="487"/>
      <c r="G8" s="487"/>
      <c r="H8" s="68" t="s">
        <v>135</v>
      </c>
      <c r="I8" s="66"/>
      <c r="J8" s="66"/>
      <c r="L8" s="67" t="s">
        <v>132</v>
      </c>
      <c r="M8" s="462"/>
      <c r="N8" s="585"/>
      <c r="O8" s="586"/>
      <c r="P8" s="586"/>
      <c r="Q8" s="586"/>
      <c r="R8" s="32"/>
      <c r="S8" s="33"/>
      <c r="T8" s="29"/>
      <c r="U8" s="30"/>
      <c r="V8" s="31"/>
      <c r="W8" s="31"/>
      <c r="X8" s="31"/>
      <c r="Y8" s="31"/>
      <c r="Z8" s="31"/>
      <c r="AA8" s="257"/>
      <c r="AB8" s="570"/>
      <c r="AC8" s="570"/>
      <c r="AD8" s="274">
        <v>0</v>
      </c>
      <c r="AE8" s="257"/>
    </row>
    <row r="9" spans="2:31" s="6" customFormat="1" ht="45.75" thickBot="1" x14ac:dyDescent="0.3">
      <c r="B9" s="579"/>
      <c r="C9" s="579"/>
      <c r="D9" s="582"/>
      <c r="E9" s="584"/>
      <c r="F9" s="584"/>
      <c r="G9" s="584"/>
      <c r="H9" s="69" t="s">
        <v>136</v>
      </c>
      <c r="I9" s="70"/>
      <c r="J9" s="70"/>
      <c r="K9" s="71"/>
      <c r="L9" s="71" t="s">
        <v>132</v>
      </c>
      <c r="M9" s="572"/>
      <c r="N9" s="585"/>
      <c r="O9" s="586"/>
      <c r="P9" s="586"/>
      <c r="Q9" s="586"/>
      <c r="R9" s="32"/>
      <c r="S9" s="33"/>
      <c r="T9" s="29"/>
      <c r="U9" s="30"/>
      <c r="V9" s="31"/>
      <c r="W9" s="31"/>
      <c r="X9" s="31"/>
      <c r="Y9" s="31"/>
      <c r="Z9" s="31"/>
      <c r="AA9" s="257"/>
      <c r="AB9" s="570"/>
      <c r="AC9" s="570"/>
      <c r="AD9" s="274">
        <v>0</v>
      </c>
      <c r="AE9" s="257"/>
    </row>
    <row r="10" spans="2:31" x14ac:dyDescent="0.25">
      <c r="AA10" s="337">
        <v>1</v>
      </c>
      <c r="AD10" s="337">
        <v>0.2</v>
      </c>
    </row>
    <row r="11" spans="2:31" ht="18.75" x14ac:dyDescent="0.25">
      <c r="B11" t="s">
        <v>137</v>
      </c>
      <c r="H11" s="72"/>
    </row>
    <row r="12" spans="2:31" ht="18.75" x14ac:dyDescent="0.25">
      <c r="H12" s="72"/>
    </row>
    <row r="13" spans="2:31" ht="18.75" x14ac:dyDescent="0.25">
      <c r="H13" s="72"/>
    </row>
  </sheetData>
  <mergeCells count="27">
    <mergeCell ref="V4:Z4"/>
    <mergeCell ref="V3:Z3"/>
    <mergeCell ref="V5:Z5"/>
    <mergeCell ref="AA3:AE3"/>
    <mergeCell ref="AB4:AC4"/>
    <mergeCell ref="AB5:AC5"/>
    <mergeCell ref="N4:N9"/>
    <mergeCell ref="O4:O9"/>
    <mergeCell ref="P4:P9"/>
    <mergeCell ref="Q4:Q9"/>
    <mergeCell ref="R4:U4"/>
    <mergeCell ref="AB6:AC6"/>
    <mergeCell ref="AB7:AC7"/>
    <mergeCell ref="AB8:AC8"/>
    <mergeCell ref="AB9:AC9"/>
    <mergeCell ref="B3:H3"/>
    <mergeCell ref="I3:L3"/>
    <mergeCell ref="S3:U3"/>
    <mergeCell ref="M5:M9"/>
    <mergeCell ref="R5:S5"/>
    <mergeCell ref="T5:U5"/>
    <mergeCell ref="B5:B9"/>
    <mergeCell ref="C5:C9"/>
    <mergeCell ref="D5:D9"/>
    <mergeCell ref="E5:E9"/>
    <mergeCell ref="F5:F9"/>
    <mergeCell ref="G5:G9"/>
  </mergeCells>
  <pageMargins left="0.7" right="0.7" top="0.75" bottom="0.75" header="0.3" footer="0.3"/>
  <pageSetup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E1973E5325DA644BA561BFB2220A35C" ma:contentTypeVersion="7" ma:contentTypeDescription="Create a new document." ma:contentTypeScope="" ma:versionID="e908febf243852a1dbbc38c4ee7db5db">
  <xsd:schema xmlns:xsd="http://www.w3.org/2001/XMLSchema" xmlns:xs="http://www.w3.org/2001/XMLSchema" xmlns:p="http://schemas.microsoft.com/office/2006/metadata/properties" xmlns:ns2="af4003aa-302c-4c76-93d5-4fd5deb052f6" targetNamespace="http://schemas.microsoft.com/office/2006/metadata/properties" ma:root="true" ma:fieldsID="79ce2627db45351dd6278fe91ca139e9" ns2:_="">
    <xsd:import namespace="af4003aa-302c-4c76-93d5-4fd5deb052f6"/>
    <xsd:element name="properties">
      <xsd:complexType>
        <xsd:sequence>
          <xsd:element name="documentManagement">
            <xsd:complexType>
              <xsd:all>
                <xsd:element ref="ns2:Descripci_x00f3_n" minOccurs="0"/>
                <xsd:element ref="ns2:Grupo" minOccurs="0"/>
                <xsd:element ref="ns2:Formato" minOccurs="0"/>
                <xsd:element ref="ns2:Filtro" minOccurs="0"/>
                <xsd:element ref="ns2:Vigenci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f4003aa-302c-4c76-93d5-4fd5deb052f6" elementFormDefault="qualified">
    <xsd:import namespace="http://schemas.microsoft.com/office/2006/documentManagement/types"/>
    <xsd:import namespace="http://schemas.microsoft.com/office/infopath/2007/PartnerControls"/>
    <xsd:element name="Descripci_x00f3_n" ma:index="8" nillable="true" ma:displayName="Descripción" ma:internalName="Descripci_x00f3_n">
      <xsd:simpleType>
        <xsd:restriction base="dms:Text">
          <xsd:maxLength value="255"/>
        </xsd:restriction>
      </xsd:simpleType>
    </xsd:element>
    <xsd:element name="Grupo" ma:index="9" nillable="true" ma:displayName="Tipo documento" ma:internalName="Grupo">
      <xsd:simpleType>
        <xsd:restriction base="dms:Text">
          <xsd:maxLength value="255"/>
        </xsd:restriction>
      </xsd:simpleType>
    </xsd:element>
    <xsd:element name="Formato" ma:index="10" nillable="true" ma:displayName="Formato" ma:default="/Style%20Library/Images/pdf.svg" ma:format="Dropdown" ma:internalName="Formato">
      <xsd:simpleType>
        <xsd:restriction base="dms:Choice">
          <xsd:enumeration value="/Style%20Library/Images/pdf.svg"/>
          <xsd:enumeration value="/Style%20Library/Images/doc.svg"/>
          <xsd:enumeration value="/Style%20Library/Images/xls.svg"/>
          <xsd:enumeration value="/Style%20Library/Images/ppt.svg"/>
          <xsd:enumeration value="/Style%20Library/Images/jpg.svg"/>
        </xsd:restriction>
      </xsd:simpleType>
    </xsd:element>
    <xsd:element name="Filtro" ma:index="11" nillable="true" ma:displayName="Filtro" ma:internalName="Filtro">
      <xsd:simpleType>
        <xsd:restriction base="dms:Text">
          <xsd:maxLength value="255"/>
        </xsd:restriction>
      </xsd:simpleType>
    </xsd:element>
    <xsd:element name="Vigencia" ma:index="12" nillable="true" ma:displayName="Vigencia" ma:default="2016" ma:format="Dropdown" ma:internalName="Vigencia">
      <xsd:simpleType>
        <xsd:restriction base="dms:Choice">
          <xsd:enumeration value="2016"/>
          <xsd:enumeration value="2015"/>
          <xsd:enumeration value="2014"/>
          <xsd:enumeration value="2013"/>
          <xsd:enumeration value="2012"/>
          <xsd:enumeration value="2011"/>
          <xsd:enumeration value="2010"/>
          <xsd:enumeration value="2009"/>
          <xsd:enumeration value="2008"/>
          <xsd:enumeration value="2007"/>
          <xsd:enumeration value="2006"/>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Descripci_x00f3_n xmlns="af4003aa-302c-4c76-93d5-4fd5deb052f6">Seguimiento a ​Compromisos Estratégicos</Descripci_x00f3_n>
    <Grupo xmlns="af4003aa-302c-4c76-93d5-4fd5deb052f6">Anexo cronogramas, compromisos estratégicos y ejecución presupuestal 2016</Grupo>
    <Formato xmlns="af4003aa-302c-4c76-93d5-4fd5deb052f6">/Style%20Library/Images/xls.svg</Formato>
    <Vigencia xmlns="af4003aa-302c-4c76-93d5-4fd5deb052f6">2016</Vigencia>
    <Filtro xmlns="af4003aa-302c-4c76-93d5-4fd5deb052f6">​Anexo como vamos I trimestre 2016</Filtro>
  </documentManagement>
</p:properties>
</file>

<file path=customXml/item4.xml><?xml version="1.0" encoding="utf-8"?>
<ct:contentTypeSchema xmlns:ct="http://schemas.microsoft.com/office/2006/metadata/contentType" xmlns:ma="http://schemas.microsoft.com/office/2006/metadata/properties/metaAttributes" ct:_="" ma:_="" ma:contentTypeName="Documento" ma:contentTypeID="0x010100CEC8253D1A48744B8A82CBEFAEEF40E9" ma:contentTypeVersion="1" ma:contentTypeDescription="Crear nuevo documento." ma:contentTypeScope="" ma:versionID="68a673557f6881f2e8b7de277ec025f4">
  <xsd:schema xmlns:xsd="http://www.w3.org/2001/XMLSchema" xmlns:xs="http://www.w3.org/2001/XMLSchema" xmlns:p="http://schemas.microsoft.com/office/2006/metadata/properties" xmlns:ns1="http://schemas.microsoft.com/sharepoint/v3" xmlns:ns2="b150946a-e91e-41f5-8b47-a9dbc3d237ee" targetNamespace="http://schemas.microsoft.com/office/2006/metadata/properties" ma:root="true" ma:fieldsID="96e1c95ccef33e519d7434a95d94b0df" ns1:_="" ns2:_="">
    <xsd:import namespace="http://schemas.microsoft.com/sharepoint/v3"/>
    <xsd:import namespace="b150946a-e91e-41f5-8b47-a9dbc3d237ee"/>
    <xsd:element name="properties">
      <xsd:complexType>
        <xsd:sequence>
          <xsd:element name="documentManagement">
            <xsd:complexType>
              <xsd:all>
                <xsd:element ref="ns2:_dlc_DocId" minOccurs="0"/>
                <xsd:element ref="ns2:_dlc_DocIdUrl" minOccurs="0"/>
                <xsd:element ref="ns2:_dlc_DocIdPersistId" minOccurs="0"/>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1" nillable="true" ma:displayName="Fecha de inicio programada" ma:description="" ma:hidden="true" ma:internalName="PublishingStartDate">
      <xsd:simpleType>
        <xsd:restriction base="dms:Unknown"/>
      </xsd:simpleType>
    </xsd:element>
    <xsd:element name="PublishingExpirationDate" ma:index="12" nillable="true" ma:displayName="Fecha de finalización programada" ma:description=""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150946a-e91e-41f5-8b47-a9dbc3d237ee" elementFormDefault="qualified">
    <xsd:import namespace="http://schemas.microsoft.com/office/2006/documentManagement/types"/>
    <xsd:import namespace="http://schemas.microsoft.com/office/infopath/2007/PartnerControls"/>
    <xsd:element name="_dlc_DocId" ma:index="8" nillable="true" ma:displayName="Valor de Id. de documento" ma:description="El valor del identificador de documento asignado a este elemento." ma:internalName="_dlc_DocId" ma:readOnly="true">
      <xsd:simpleType>
        <xsd:restriction base="dms:Text"/>
      </xsd:simpleType>
    </xsd:element>
    <xsd:element name="_dlc_DocIdUrl" ma:index="9"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FDF667E-1B52-46AD-B5DC-04E3A9F273FF}"/>
</file>

<file path=customXml/itemProps2.xml><?xml version="1.0" encoding="utf-8"?>
<ds:datastoreItem xmlns:ds="http://schemas.openxmlformats.org/officeDocument/2006/customXml" ds:itemID="{9259E314-374C-4570-A494-E641C63B03BC}"/>
</file>

<file path=customXml/itemProps3.xml><?xml version="1.0" encoding="utf-8"?>
<ds:datastoreItem xmlns:ds="http://schemas.openxmlformats.org/officeDocument/2006/customXml" ds:itemID="{EDC1F757-7054-4BA4-B40E-C02ED03C177B}"/>
</file>

<file path=customXml/itemProps4.xml><?xml version="1.0" encoding="utf-8"?>
<ds:datastoreItem xmlns:ds="http://schemas.openxmlformats.org/officeDocument/2006/customXml" ds:itemID="{AF02CDEE-6999-4458-A7A1-785FFA32C53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3</vt:i4>
      </vt:variant>
    </vt:vector>
  </HeadingPairs>
  <TitlesOfParts>
    <vt:vector size="26" baseType="lpstr">
      <vt:lpstr>Resumen</vt:lpstr>
      <vt:lpstr>SSO CE</vt:lpstr>
      <vt:lpstr>DSSA CE</vt:lpstr>
      <vt:lpstr>DSNA CE</vt:lpstr>
      <vt:lpstr>DDA CE</vt:lpstr>
      <vt:lpstr>Teleco CE</vt:lpstr>
      <vt:lpstr>SSA CE</vt:lpstr>
      <vt:lpstr>Registro CE</vt:lpstr>
      <vt:lpstr>CEA CE</vt:lpstr>
      <vt:lpstr>SG CE</vt:lpstr>
      <vt:lpstr>Subdireccion CE</vt:lpstr>
      <vt:lpstr>OTA CE</vt:lpstr>
      <vt:lpstr>OCI</vt:lpstr>
      <vt:lpstr>OAP</vt:lpstr>
      <vt:lpstr>Comercialización CE</vt:lpstr>
      <vt:lpstr>Dir. Regional N° d Santander</vt:lpstr>
      <vt:lpstr>Dir. Regional Atlantico</vt:lpstr>
      <vt:lpstr>Dir. Regional Valle</vt:lpstr>
      <vt:lpstr>OJurídica CE</vt:lpstr>
      <vt:lpstr>Dir. Regional Meta</vt:lpstr>
      <vt:lpstr>Dir. Regional Cundinamarca</vt:lpstr>
      <vt:lpstr>Dir. Regional Antioquia </vt:lpstr>
      <vt:lpstr>Hoja2</vt:lpstr>
      <vt:lpstr>'SG CE'!Área_de_impresión</vt:lpstr>
      <vt:lpstr>'Subdireccion CE'!Área_de_impresión</vt:lpstr>
      <vt:lpstr>'SG CE'!Títulos_a_imprimir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Compromisos Estratégicos Trimestre I - 2016</dc:title>
  <dc:creator>Juliana Caldas Torres</dc:creator>
  <cp:lastModifiedBy>Martha Patricia Barrera Rodriguez</cp:lastModifiedBy>
  <dcterms:created xsi:type="dcterms:W3CDTF">2016-01-21T20:25:38Z</dcterms:created>
  <dcterms:modified xsi:type="dcterms:W3CDTF">2016-06-30T15:01:00Z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ItemGuid">
    <vt:lpwstr>93f23eec-88b5-465d-a02d-0168b135b5c4</vt:lpwstr>
  </property>
  <property fmtid="{D5CDD505-2E9C-101B-9397-08002B2CF9AE}" pid="3" name="ContentTypeId">
    <vt:lpwstr>0x010100AE1973E5325DA644BA561BFB2220A35C</vt:lpwstr>
  </property>
  <property fmtid="{D5CDD505-2E9C-101B-9397-08002B2CF9AE}" pid="4" name="Titulo">
    <vt:lpwstr>Anexo cómo vamos I trimestre 2016</vt:lpwstr>
  </property>
</Properties>
</file>